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mc:AlternateContent xmlns:mc="http://schemas.openxmlformats.org/markup-compatibility/2006">
    <mc:Choice Requires="x15">
      <x15ac:absPath xmlns:x15ac="http://schemas.microsoft.com/office/spreadsheetml/2010/11/ac" url="S:\Ventas y marketing\Fichas técnicas productos\ORLANDO\Tomate Frito\01 Brik\"/>
    </mc:Choice>
  </mc:AlternateContent>
  <workbookProtection workbookPassword="D01D" lockStructure="1"/>
  <bookViews>
    <workbookView xWindow="-72" yWindow="5328" windowWidth="19200" windowHeight="7116" activeTab="3"/>
  </bookViews>
  <sheets>
    <sheet name="EN Spec" sheetId="4" r:id="rId1"/>
    <sheet name="ESP Spec" sheetId="5" r:id="rId2"/>
    <sheet name="EN Pack" sheetId="7" r:id="rId3"/>
    <sheet name="ESP Pack" sheetId="8" r:id="rId4"/>
    <sheet name="Allergens EN SP" sheetId="6" r:id="rId5"/>
    <sheet name="Revisiones" sheetId="9" r:id="rId6"/>
  </sheets>
  <definedNames>
    <definedName name="_xlnm.Print_Area" localSheetId="2">'EN Pack'!$A$1:$E$171</definedName>
    <definedName name="_xlnm.Print_Area" localSheetId="3">'ESP Pack'!$A$1:$E$171</definedName>
    <definedName name="_xlnm.Print_Titles" localSheetId="2">'EN Pack'!$1:$3</definedName>
    <definedName name="_xlnm.Print_Titles" localSheetId="3">'ESP Pack'!$1:$3</definedName>
  </definedNames>
  <calcPr calcId="179017"/>
</workbook>
</file>

<file path=xl/calcChain.xml><?xml version="1.0" encoding="utf-8"?>
<calcChain xmlns="http://schemas.openxmlformats.org/spreadsheetml/2006/main">
  <c r="E75" i="8" l="1"/>
  <c r="D75" i="8"/>
  <c r="C75" i="8"/>
  <c r="E74" i="8"/>
  <c r="D74" i="8"/>
  <c r="C74" i="8"/>
  <c r="E73" i="8"/>
  <c r="D73" i="8"/>
  <c r="C73" i="8"/>
  <c r="D70" i="8"/>
  <c r="B70" i="8"/>
  <c r="D68" i="8"/>
  <c r="D67" i="8"/>
  <c r="D66" i="8"/>
  <c r="B65" i="8"/>
  <c r="B64" i="8"/>
  <c r="E111" i="8" l="1"/>
  <c r="D111" i="8"/>
  <c r="C111" i="8"/>
  <c r="E110" i="8"/>
  <c r="D110" i="8"/>
  <c r="C110" i="8"/>
  <c r="E109" i="8"/>
  <c r="D109" i="8"/>
  <c r="C109" i="8"/>
  <c r="D106" i="8"/>
  <c r="B106" i="8"/>
  <c r="D104" i="8"/>
  <c r="D103" i="8"/>
  <c r="D102" i="8"/>
  <c r="B101" i="8"/>
  <c r="B100" i="8"/>
  <c r="E27" i="8"/>
  <c r="D27" i="8"/>
  <c r="C27" i="8"/>
  <c r="E26" i="8"/>
  <c r="D26" i="8"/>
  <c r="C26" i="8"/>
  <c r="E25" i="8"/>
  <c r="D25" i="8"/>
  <c r="C25" i="8"/>
  <c r="D22" i="8"/>
  <c r="B22" i="8"/>
  <c r="D20" i="8"/>
  <c r="D19" i="8"/>
  <c r="D18" i="8"/>
  <c r="B17" i="8"/>
  <c r="B16" i="8"/>
  <c r="E39" i="8"/>
  <c r="D39" i="8"/>
  <c r="C39" i="8"/>
  <c r="E38" i="8"/>
  <c r="D38" i="8"/>
  <c r="C38" i="8"/>
  <c r="E37" i="8"/>
  <c r="D37" i="8"/>
  <c r="C37" i="8"/>
  <c r="D34" i="8"/>
  <c r="B34" i="8"/>
  <c r="D32" i="8"/>
  <c r="D31" i="8"/>
  <c r="D30" i="8"/>
  <c r="B29" i="8"/>
  <c r="B28" i="8"/>
  <c r="B160" i="8"/>
  <c r="B161" i="8"/>
  <c r="D162" i="8"/>
  <c r="D163" i="8"/>
  <c r="D164" i="8"/>
  <c r="B166" i="8"/>
  <c r="D166" i="8"/>
  <c r="C169" i="8"/>
  <c r="D169" i="8"/>
  <c r="E169" i="8"/>
  <c r="C170" i="8"/>
  <c r="D170" i="8"/>
  <c r="E170" i="8"/>
  <c r="C171" i="8"/>
  <c r="D171" i="8"/>
  <c r="E171" i="8"/>
  <c r="E159" i="8"/>
  <c r="D159" i="8"/>
  <c r="C159" i="8"/>
  <c r="E158" i="8"/>
  <c r="D158" i="8"/>
  <c r="C158" i="8"/>
  <c r="E157" i="8"/>
  <c r="D157" i="8"/>
  <c r="C157" i="8"/>
  <c r="D154" i="8"/>
  <c r="B154" i="8"/>
  <c r="D152" i="8"/>
  <c r="D151" i="8"/>
  <c r="D150" i="8"/>
  <c r="B149" i="8"/>
  <c r="B148" i="8"/>
  <c r="E147" i="8"/>
  <c r="D147" i="8"/>
  <c r="C147" i="8"/>
  <c r="E146" i="8"/>
  <c r="D146" i="8"/>
  <c r="C146" i="8"/>
  <c r="E145" i="8"/>
  <c r="D145" i="8"/>
  <c r="C145" i="8"/>
  <c r="D142" i="8"/>
  <c r="B142" i="8"/>
  <c r="D140" i="8"/>
  <c r="D139" i="8"/>
  <c r="D138" i="8"/>
  <c r="B137" i="8"/>
  <c r="B136" i="8"/>
  <c r="E135" i="8"/>
  <c r="D135" i="8"/>
  <c r="C135" i="8"/>
  <c r="E134" i="8"/>
  <c r="D134" i="8"/>
  <c r="C134" i="8"/>
  <c r="E133" i="8"/>
  <c r="D133" i="8"/>
  <c r="C133" i="8"/>
  <c r="D130" i="8"/>
  <c r="B130" i="8"/>
  <c r="D128" i="8"/>
  <c r="D127" i="8"/>
  <c r="D126" i="8"/>
  <c r="B125" i="8"/>
  <c r="B124" i="8"/>
  <c r="E123" i="8"/>
  <c r="D123" i="8"/>
  <c r="C123" i="8"/>
  <c r="E122" i="8"/>
  <c r="D122" i="8"/>
  <c r="C122" i="8"/>
  <c r="E121" i="8"/>
  <c r="D121" i="8"/>
  <c r="C121" i="8"/>
  <c r="D118" i="8"/>
  <c r="B118" i="8"/>
  <c r="D116" i="8"/>
  <c r="D115" i="8"/>
  <c r="D114" i="8"/>
  <c r="B113" i="8"/>
  <c r="B112" i="8"/>
  <c r="E99" i="8"/>
  <c r="D99" i="8"/>
  <c r="C99" i="8"/>
  <c r="E98" i="8"/>
  <c r="D98" i="8"/>
  <c r="C98" i="8"/>
  <c r="E97" i="8"/>
  <c r="D97" i="8"/>
  <c r="C97" i="8"/>
  <c r="D94" i="8"/>
  <c r="B94" i="8"/>
  <c r="D92" i="8"/>
  <c r="D91" i="8"/>
  <c r="D90" i="8"/>
  <c r="B89" i="8"/>
  <c r="E87" i="8"/>
  <c r="D87" i="8"/>
  <c r="C87" i="8"/>
  <c r="E86" i="8"/>
  <c r="D86" i="8"/>
  <c r="C86" i="8"/>
  <c r="E85" i="8"/>
  <c r="D85" i="8"/>
  <c r="C85" i="8"/>
  <c r="D82" i="8"/>
  <c r="B82" i="8"/>
  <c r="D80" i="8"/>
  <c r="D79" i="8"/>
  <c r="D78" i="8"/>
  <c r="B77" i="8"/>
  <c r="B76" i="8"/>
  <c r="C4" i="5"/>
  <c r="D4" i="5"/>
  <c r="E63" i="8"/>
  <c r="D63" i="8"/>
  <c r="C63" i="8"/>
  <c r="E62" i="8"/>
  <c r="D62" i="8"/>
  <c r="C62" i="8"/>
  <c r="E61" i="8"/>
  <c r="D61" i="8"/>
  <c r="C61" i="8"/>
  <c r="D58" i="8"/>
  <c r="B58" i="8"/>
  <c r="D56" i="8"/>
  <c r="D55" i="8"/>
  <c r="D54" i="8"/>
  <c r="B53" i="8"/>
  <c r="B52" i="8"/>
  <c r="E51" i="8"/>
  <c r="D51" i="8"/>
  <c r="C51" i="8"/>
  <c r="E50" i="8"/>
  <c r="D50" i="8"/>
  <c r="C50" i="8"/>
  <c r="E49" i="8"/>
  <c r="D49" i="8"/>
  <c r="C49" i="8"/>
  <c r="D46" i="8"/>
  <c r="B46" i="8"/>
  <c r="D44" i="8"/>
  <c r="D43" i="8"/>
  <c r="D42" i="8"/>
  <c r="B41" i="8"/>
  <c r="B40" i="8"/>
  <c r="B31" i="5"/>
  <c r="B4" i="5"/>
  <c r="B1" i="6"/>
  <c r="C1" i="5"/>
  <c r="C1" i="8" s="1"/>
  <c r="C1" i="7"/>
  <c r="E15" i="8"/>
  <c r="E14" i="8"/>
  <c r="E13" i="8"/>
  <c r="D15" i="8"/>
  <c r="D14" i="8"/>
  <c r="D13" i="8"/>
  <c r="C15" i="8"/>
  <c r="C14" i="8"/>
  <c r="C13" i="8"/>
  <c r="D10" i="8"/>
  <c r="B10" i="8"/>
  <c r="D8" i="8"/>
  <c r="D7" i="8"/>
  <c r="D6" i="8"/>
  <c r="B5" i="8"/>
  <c r="E1" i="8"/>
  <c r="E1" i="7"/>
  <c r="D1" i="6"/>
  <c r="B32" i="5"/>
  <c r="B27" i="5"/>
  <c r="B28" i="5"/>
  <c r="B29" i="5"/>
  <c r="B30" i="5"/>
  <c r="B26" i="5"/>
  <c r="E4" i="5"/>
  <c r="B4" i="6"/>
  <c r="B3" i="6"/>
  <c r="B9" i="5"/>
  <c r="C9" i="5"/>
  <c r="D9" i="5"/>
  <c r="E9" i="5"/>
  <c r="B10" i="5"/>
  <c r="C10" i="5"/>
  <c r="D10" i="5"/>
  <c r="E10" i="5"/>
  <c r="B11" i="5"/>
  <c r="C11" i="5"/>
  <c r="D11" i="5"/>
  <c r="E11" i="5"/>
  <c r="B12" i="5"/>
  <c r="C12" i="5"/>
  <c r="D12" i="5"/>
  <c r="E12" i="5"/>
  <c r="B13" i="5"/>
  <c r="C13" i="5"/>
  <c r="D13" i="5"/>
  <c r="E13" i="5"/>
  <c r="B14" i="5"/>
  <c r="C14" i="5"/>
  <c r="D14" i="5"/>
  <c r="E14" i="5"/>
  <c r="B15" i="5"/>
  <c r="C15" i="5"/>
  <c r="D15" i="5"/>
  <c r="E15" i="5"/>
  <c r="B16" i="5"/>
  <c r="C16" i="5"/>
  <c r="D16" i="5"/>
  <c r="E16" i="5"/>
  <c r="C8" i="5"/>
  <c r="E8" i="5"/>
  <c r="D8" i="5"/>
  <c r="B8" i="5"/>
  <c r="E1" i="5"/>
  <c r="C1" i="9" l="1"/>
</calcChain>
</file>

<file path=xl/sharedStrings.xml><?xml version="1.0" encoding="utf-8"?>
<sst xmlns="http://schemas.openxmlformats.org/spreadsheetml/2006/main" count="1032" uniqueCount="329">
  <si>
    <t>pH</t>
  </si>
  <si>
    <t>per 100 gram product</t>
  </si>
  <si>
    <t>+/-</t>
  </si>
  <si>
    <t>g</t>
  </si>
  <si>
    <t>GMO</t>
  </si>
  <si>
    <t>PRODUCT INFORMATION</t>
  </si>
  <si>
    <t>Article number</t>
  </si>
  <si>
    <t>Energy</t>
  </si>
  <si>
    <t>Protein</t>
  </si>
  <si>
    <t>Nutritional data</t>
  </si>
  <si>
    <t>Fat</t>
  </si>
  <si>
    <t>Product description/ Usage</t>
  </si>
  <si>
    <t>Preparation / Dosing</t>
  </si>
  <si>
    <t>Microbiological data</t>
  </si>
  <si>
    <t>Analytical data</t>
  </si>
  <si>
    <t>Suitable for:</t>
  </si>
  <si>
    <t>Coding on packaging</t>
  </si>
  <si>
    <t>Shelf life/Storage conditions</t>
  </si>
  <si>
    <t>Product name</t>
  </si>
  <si>
    <t>Carbohydrates</t>
  </si>
  <si>
    <t>(sugars)</t>
  </si>
  <si>
    <t>(saturated fat)</t>
  </si>
  <si>
    <t xml:space="preserve">Packaging material/dimensions </t>
  </si>
  <si>
    <t>Net weight/Drained weight</t>
  </si>
  <si>
    <t>dimensions</t>
  </si>
  <si>
    <t>weight</t>
  </si>
  <si>
    <t>type,sort</t>
  </si>
  <si>
    <t>recycled weight</t>
  </si>
  <si>
    <t xml:space="preserve">Halal:  </t>
  </si>
  <si>
    <t>Vegetarian:</t>
  </si>
  <si>
    <t>Vegan:</t>
  </si>
  <si>
    <t>days after opening.</t>
  </si>
  <si>
    <t>Production in:</t>
  </si>
  <si>
    <t>months after production.</t>
  </si>
  <si>
    <t>-</t>
  </si>
  <si>
    <t>Nombre de producto</t>
  </si>
  <si>
    <t>Número de artículo</t>
  </si>
  <si>
    <t>Valor nutritivo</t>
  </si>
  <si>
    <t>Por 100g de producto</t>
  </si>
  <si>
    <t>Proteínas</t>
  </si>
  <si>
    <t>Carbohidratos</t>
  </si>
  <si>
    <t>Grasas</t>
  </si>
  <si>
    <t>Descripción del producto</t>
  </si>
  <si>
    <t>Preparación / Dosificación</t>
  </si>
  <si>
    <t>Indicado para:</t>
  </si>
  <si>
    <t>Datos Microbiológicos :</t>
  </si>
  <si>
    <t>Características Analíticas :</t>
  </si>
  <si>
    <t>País de origen</t>
  </si>
  <si>
    <t>Kosher</t>
  </si>
  <si>
    <t>Vegetariano</t>
  </si>
  <si>
    <t>Vegano</t>
  </si>
  <si>
    <t>Primario</t>
  </si>
  <si>
    <t>Secundario</t>
  </si>
  <si>
    <t>Terciario</t>
  </si>
  <si>
    <t>Declaración de Ingredientes</t>
  </si>
  <si>
    <t>INFORMACIÓN DE PRODUCTO</t>
  </si>
  <si>
    <t>Cerdo / Pork</t>
  </si>
  <si>
    <t>Maíz / Maize</t>
  </si>
  <si>
    <t xml:space="preserve"> - Ausencia de alérgeno / allergen is absent</t>
  </si>
  <si>
    <t>? Sin información suficiente / not enough information available</t>
  </si>
  <si>
    <t>Cilantro / Coriander</t>
  </si>
  <si>
    <t>Country of origin</t>
  </si>
  <si>
    <t>kcal / kJ</t>
  </si>
  <si>
    <t>Guisantes / Peas</t>
  </si>
  <si>
    <t>Benzoatos / Benzoates</t>
  </si>
  <si>
    <t>BHA/BHT</t>
  </si>
  <si>
    <t>Pescado y derivados / Fish and derivatives</t>
  </si>
  <si>
    <t>Soja y derivados / Soybeans and derivatives</t>
  </si>
  <si>
    <t>Leche y derivados (incluída lactosa) /
Milk and derivatives (including lactose)</t>
  </si>
  <si>
    <t>Semillas de sésamo y derivados / 
Soybeans and derivatives</t>
  </si>
  <si>
    <t>Altramuz o lupino y derivados / Lupin and derivatives</t>
  </si>
  <si>
    <t>Moluscos y derivados / Molluscs and derivatives</t>
  </si>
  <si>
    <t>Mostaza y derivados / Mustard and derivatives</t>
  </si>
  <si>
    <t>Vacuno / Beef</t>
  </si>
  <si>
    <t>Zanahorias / Carrots</t>
  </si>
  <si>
    <t>Pollo / Chicken</t>
  </si>
  <si>
    <t>Miel / Honey</t>
  </si>
  <si>
    <t>Proteína Vegetal Hidrolizada / Hydrolysed Vegetable Protein</t>
  </si>
  <si>
    <t>Legumbres / Legumes</t>
  </si>
  <si>
    <t>Malta / Malt</t>
  </si>
  <si>
    <t>Cebolla / Onion</t>
  </si>
  <si>
    <t>Aceite de cacahuete / Peanut oil</t>
  </si>
  <si>
    <t>Aceite de sésamo / Sesame oil</t>
  </si>
  <si>
    <t>Aceite de soja / Soya bean oil</t>
  </si>
  <si>
    <t>Levadura / Yeast</t>
  </si>
  <si>
    <t>Español / English</t>
  </si>
  <si>
    <t>Preparado para su consumo.</t>
  </si>
  <si>
    <t>SALSA</t>
  </si>
  <si>
    <t>Approval</t>
  </si>
  <si>
    <t>SAUCE</t>
  </si>
  <si>
    <t>Sal</t>
  </si>
  <si>
    <t xml:space="preserve"> </t>
  </si>
  <si>
    <t>ºBrix</t>
  </si>
  <si>
    <t>Consistency (cm)</t>
  </si>
  <si>
    <t>Consistencia (cm)</t>
  </si>
  <si>
    <t>Ingredient declaration</t>
  </si>
  <si>
    <t>Cacahuetes y derivados /
Peanuts and derivatives</t>
  </si>
  <si>
    <t>Huevos y derivados / Eggs and derivatives</t>
  </si>
  <si>
    <t>Crustáceos, mariscos y derivados/
Crustaceans / Shellfish and derivatives</t>
  </si>
  <si>
    <t>Cereales que contienen gluten y sus derivados
/Cereals containing gluten and derivatives.</t>
  </si>
  <si>
    <t>Aceite de frutos de cáscara / Nuts oil</t>
  </si>
  <si>
    <t>Glutamato / Glutamate</t>
  </si>
  <si>
    <t>Coco / Coconut</t>
  </si>
  <si>
    <t>Cacao / Cocoa</t>
  </si>
  <si>
    <t>Frutos de cáscara y derivados / 
Treenuts and derivatives</t>
  </si>
  <si>
    <t>ALÉRGENOS / ALLERGENS</t>
  </si>
  <si>
    <t xml:space="preserve">En vigor desde: </t>
  </si>
  <si>
    <t>Aprobación</t>
  </si>
  <si>
    <t>Valor energético</t>
  </si>
  <si>
    <t>Primary</t>
  </si>
  <si>
    <t>Secondary</t>
  </si>
  <si>
    <t>Tertiary</t>
  </si>
  <si>
    <t xml:space="preserve">Effective date: </t>
  </si>
  <si>
    <t>+ El alérgeno está presente / allergen is present</t>
  </si>
  <si>
    <t>Tray / Box</t>
  </si>
  <si>
    <t>Pallet</t>
  </si>
  <si>
    <t>Consumer Unit</t>
  </si>
  <si>
    <t>EAN codes</t>
  </si>
  <si>
    <t>INFORMACIÓN DE ENVASE / EMBALAJE / PALETIZADO</t>
  </si>
  <si>
    <t>PACKAGING INFORMATION</t>
  </si>
  <si>
    <t>Dióxido de azufre y sulfitos / Sulphites
(&gt; 10 ppm)</t>
  </si>
  <si>
    <t>Peso neto/Peso escurrido</t>
  </si>
  <si>
    <t>Códigos EAN</t>
  </si>
  <si>
    <t>Codificación en envase</t>
  </si>
  <si>
    <t>Caducidad / Condiciones de conservación</t>
  </si>
  <si>
    <t>Material de embalaje / dimensiones</t>
  </si>
  <si>
    <t>meses desde fabricación</t>
  </si>
  <si>
    <t>días tras apertura</t>
  </si>
  <si>
    <t>Unidad de consumo</t>
  </si>
  <si>
    <t>Bandeja / Caja</t>
  </si>
  <si>
    <t>Palet</t>
  </si>
  <si>
    <t>tipo, clase</t>
  </si>
  <si>
    <t>dimensiones</t>
  </si>
  <si>
    <t>peso</t>
  </si>
  <si>
    <t>peso reciclado</t>
  </si>
  <si>
    <t>Effective date / En vigor desde:</t>
  </si>
  <si>
    <t>Edición</t>
  </si>
  <si>
    <t>Fecha</t>
  </si>
  <si>
    <t>Modificaciones</t>
  </si>
  <si>
    <t>Notas</t>
  </si>
  <si>
    <t>Las celdas en amarillo toman sus datos de otras hojas y no es necesario modificarlas</t>
  </si>
  <si>
    <t>Distribución</t>
  </si>
  <si>
    <t>Salt (added chlorides) %</t>
  </si>
  <si>
    <t>Apio, apionabo y derivados / 
Celery, celeriac and derivatives</t>
  </si>
  <si>
    <t>Lote y fecha de consumo preferente marcados con tinta indeleble en el fondo del envase.</t>
  </si>
  <si>
    <t>Colour</t>
  </si>
  <si>
    <t>Sal (cloruros añadidos) %</t>
  </si>
  <si>
    <t>Contenido en grasa (%)</t>
  </si>
  <si>
    <t>Color</t>
  </si>
  <si>
    <t>Carpeta QA</t>
  </si>
  <si>
    <t>Unidad W</t>
  </si>
  <si>
    <t>expressed as sodium chloride</t>
  </si>
  <si>
    <t>a/b</t>
  </si>
  <si>
    <t>NO</t>
  </si>
  <si>
    <t>YES</t>
  </si>
  <si>
    <t>Spain</t>
  </si>
  <si>
    <t>España</t>
  </si>
  <si>
    <t>Color Hunter</t>
  </si>
  <si>
    <t>Code &amp; issue:</t>
  </si>
  <si>
    <t>Código y edición:</t>
  </si>
  <si>
    <t>Code &amp; issue / Código y edición:</t>
  </si>
  <si>
    <t>Ready to use. Warm up before using.</t>
  </si>
  <si>
    <t>Min. 12</t>
  </si>
  <si>
    <t>Total acidity (%)</t>
  </si>
  <si>
    <t>0,42 - 0,52</t>
  </si>
  <si>
    <t>expressed as citric acid</t>
  </si>
  <si>
    <t>1,3 - 1,8</t>
  </si>
  <si>
    <t>9,5 max.</t>
  </si>
  <si>
    <t xml:space="preserve">at 20ºC, 30 seconds </t>
  </si>
  <si>
    <t>Colour, Hunter (a/b)</t>
  </si>
  <si>
    <t>Min. 1,65</t>
  </si>
  <si>
    <t>Fat Content %</t>
  </si>
  <si>
    <t>Min. 3.0</t>
  </si>
  <si>
    <t>All used ingredients are non-GMO based upon suppliers' certificates.</t>
  </si>
  <si>
    <t>The product is produced according to the EU-legislation.</t>
  </si>
  <si>
    <t>210g x 3</t>
  </si>
  <si>
    <t>BBE and lot number date inkjetted on top of the brik.</t>
  </si>
  <si>
    <t>Tetra brik</t>
  </si>
  <si>
    <t>Cardboard box</t>
  </si>
  <si>
    <t>pallet chep / euro</t>
  </si>
  <si>
    <t>195x84x42 mm</t>
  </si>
  <si>
    <t>0,67 Kg</t>
  </si>
  <si>
    <t>TOMATO FRITO BRIK ORLANDO 350g R27</t>
  </si>
  <si>
    <t>350 g x 27</t>
  </si>
  <si>
    <t>65x40x145 mm</t>
  </si>
  <si>
    <t>380x200x145 mm</t>
  </si>
  <si>
    <t>1,2x0,8x1,16 m</t>
  </si>
  <si>
    <t>0,36 kg</t>
  </si>
  <si>
    <t>9,92 kg</t>
  </si>
  <si>
    <t>861 kg</t>
  </si>
  <si>
    <t>338x180x180,2 mm</t>
  </si>
  <si>
    <t>1,2x0,8x1,05 m</t>
  </si>
  <si>
    <t>TOMATE FRITO BRIK ORLANDO 350g R27</t>
  </si>
  <si>
    <t>+</t>
  </si>
  <si>
    <t>Adaptado al nuevo formato
Adapted to new format</t>
  </si>
  <si>
    <t>x</t>
  </si>
  <si>
    <t>Se irán incluyendo todos los formatos de brik que tengan esta misma fórmula.</t>
  </si>
  <si>
    <t>Todos los ingredientes son no GM</t>
  </si>
  <si>
    <t>SI</t>
  </si>
  <si>
    <t>bandeja / retráctil</t>
  </si>
  <si>
    <t>palet chep / euro</t>
  </si>
  <si>
    <t>Es un producto formulado a partir de tomate en cualquiera de sus formas de utilización (tomate natural, zumo de tomate, puré y concentrado de tomate), sometido a un proceso de cocción con aceite vegetal , con adición de sal, almidón, y envasado en recipientes cerrados herméticamente y conservado mediante tratamiento térmico adecuado.</t>
  </si>
  <si>
    <t>TOMATO FRITO BRIK ORLANDO</t>
  </si>
  <si>
    <t>TOMATE FRITO BRIK ORLANDO</t>
  </si>
  <si>
    <t xml:space="preserve">Gluten free (gluten &lt; 20ppm) </t>
  </si>
  <si>
    <t>Sin Gluten (gluten &lt;20 ppm)</t>
  </si>
  <si>
    <t>Acidez total %</t>
  </si>
  <si>
    <t>expresado en ácido cítrico</t>
  </si>
  <si>
    <t>a 20º, en 30 segundos</t>
  </si>
  <si>
    <t>expresado en cloruro sódico</t>
  </si>
  <si>
    <t xml:space="preserve">Kosher : </t>
  </si>
  <si>
    <t xml:space="preserve">In compliance with actual COMMISSION REGULATION (EC) No 2073/2005
of 15 November 2005 on microbiological criteria for foodstuffs
and COMMISSION REGULATION (EC) No 1441/2007 of 5 December 2007
amending Regulation (EC) No 2073/2005 on microbiological criteria for foodstuffs.
</t>
  </si>
  <si>
    <t xml:space="preserve">De acuerdo a la legislación vigente  relativa a los criterios microbiológicos aplicables a los productos alimenticios: Reglamento (EC) No 2073/2005 de 15 de noviembre de 2005 
y Reglamento (EC) No 1441/2007 de 5 de diciembre de 2007, que modifica el anterior.
</t>
  </si>
  <si>
    <t>Se revisa el texto del criterio microbiológico.</t>
  </si>
  <si>
    <t>TOMATO FRITO BRIK ORLANDO 3x210g B9</t>
  </si>
  <si>
    <t>6 x (4x350g)</t>
  </si>
  <si>
    <t>73 / 307</t>
  </si>
  <si>
    <t>Salt</t>
  </si>
  <si>
    <t>(de las cuales saturadas)</t>
  </si>
  <si>
    <t>(de los cuales azúcares)</t>
  </si>
  <si>
    <t>Sensory evaluation</t>
  </si>
  <si>
    <t>Aroma</t>
  </si>
  <si>
    <t>Texture</t>
  </si>
  <si>
    <t>Flavour</t>
  </si>
  <si>
    <t>Typical to oil infused with onion and garlic.</t>
  </si>
  <si>
    <t>Bright Red-orangish colour.</t>
  </si>
  <si>
    <t>Typical from fried tomato, homogeneous and slightly creamy.</t>
  </si>
  <si>
    <t>Typical to tomato and fried oil with onion and garlic.</t>
  </si>
  <si>
    <t>Evaluación sensorial:</t>
  </si>
  <si>
    <t>Olor</t>
  </si>
  <si>
    <t>Textura</t>
  </si>
  <si>
    <t>Sabor</t>
  </si>
  <si>
    <t>Característico a aceite rehogado con cebollas y ajos</t>
  </si>
  <si>
    <t>Rojo-anaranjado brillante</t>
  </si>
  <si>
    <t>Típica del tomate frito, homogénea y ligeramente cremosa</t>
  </si>
  <si>
    <t>Se añaden dos nuevas referencias, la evaluación sensorial y se modifica la información nutricional y la declaración de ingredientes de acuerdo a la nueva legislación. Se aumenta los días abiertos en refrigeración de 3 a 5 días.</t>
  </si>
  <si>
    <t>T FRITO ORL BRIK 4X350G PROMO 3+1 R6</t>
  </si>
  <si>
    <t>1,46 kg</t>
  </si>
  <si>
    <t>130x80x135 mm</t>
  </si>
  <si>
    <t>265x250x145 mm</t>
  </si>
  <si>
    <t>8,77 kg</t>
  </si>
  <si>
    <t>763,34 kg</t>
  </si>
  <si>
    <t>0,67kg</t>
  </si>
  <si>
    <t>195x42x84 mm</t>
  </si>
  <si>
    <t>800x600x915 mm</t>
  </si>
  <si>
    <t>343,32 kg</t>
  </si>
  <si>
    <t>713,84 kg</t>
  </si>
  <si>
    <t>1,2x0,8x1,06 m</t>
  </si>
  <si>
    <t>(3x210)x9</t>
  </si>
  <si>
    <t>ORL Tom Frito 1/2 Pallet 3x210g</t>
  </si>
  <si>
    <t>T FRITO ORL BRIK SLIM 780G R12</t>
  </si>
  <si>
    <t>780g x12</t>
  </si>
  <si>
    <t>8410066000067</t>
  </si>
  <si>
    <t>8410066105649</t>
  </si>
  <si>
    <t>8410066107995</t>
  </si>
  <si>
    <t>80x55x180 mm</t>
  </si>
  <si>
    <t>0,81 kg</t>
  </si>
  <si>
    <t>9,772 kg</t>
  </si>
  <si>
    <t>716 kg</t>
  </si>
  <si>
    <t>T FRITO ORLANDO BRIK 265G R27</t>
  </si>
  <si>
    <t>265g x 27</t>
  </si>
  <si>
    <t>65x40x107 mm</t>
  </si>
  <si>
    <t>390x200x112 mm</t>
  </si>
  <si>
    <t>1,2x0,8x1,15 m</t>
  </si>
  <si>
    <t>0,28 kg</t>
  </si>
  <si>
    <t>7,49 kg</t>
  </si>
  <si>
    <t>836 kg</t>
  </si>
  <si>
    <t>T FRITO ORLANDO BRIK 3X210G B9</t>
  </si>
  <si>
    <t>8410066111459</t>
  </si>
  <si>
    <t>8410066115563</t>
  </si>
  <si>
    <t>8410066115570</t>
  </si>
  <si>
    <t>376x199x85 mm</t>
  </si>
  <si>
    <t>6,080 kg</t>
  </si>
  <si>
    <t>902 kg</t>
  </si>
  <si>
    <t>Se añaden dos nuevas referencias/ 2 New sku´s are added.</t>
  </si>
  <si>
    <t>(3x265g) x 9</t>
  </si>
  <si>
    <t>Pack TF Orlando 3x210g + 25% gratis</t>
  </si>
  <si>
    <t>1,2x0,8x1,158 m</t>
  </si>
  <si>
    <t>840,64 kg</t>
  </si>
  <si>
    <t>7,58 kg</t>
  </si>
  <si>
    <t>190x40x107 mm</t>
  </si>
  <si>
    <t>0,83 kg</t>
  </si>
  <si>
    <t>Tomato Frito Orlando 1,05 Kg</t>
  </si>
  <si>
    <t>(3x350g)x9</t>
  </si>
  <si>
    <t>1,2x0,8x1,165 m</t>
  </si>
  <si>
    <t>856,12 kg</t>
  </si>
  <si>
    <t>9,93 kg</t>
  </si>
  <si>
    <t>195x40x140 mm</t>
  </si>
  <si>
    <t>1,1 kg</t>
  </si>
  <si>
    <t>Se añade una nueva referencia/ A new sku is added</t>
  </si>
  <si>
    <t xml:space="preserve">ORL Tomate Frito Brik (6x4) 350gm
</t>
  </si>
  <si>
    <t>ORL Tomate Frito Brik (6x4) 350gm</t>
  </si>
  <si>
    <r>
      <t xml:space="preserve">Roberto Medrano
</t>
    </r>
    <r>
      <rPr>
        <b/>
        <sz val="12"/>
        <rFont val="Arial"/>
        <family val="2"/>
      </rPr>
      <t>FS&amp;Q Technologist</t>
    </r>
  </si>
  <si>
    <t xml:space="preserve">ORL Tom Frito Brik 3+1gr PR(6x4)   350gm
</t>
  </si>
  <si>
    <t>Se añade una nueva referencia: 76006695/ A new sku is added:76006695</t>
  </si>
  <si>
    <t>Tomate (160g por 100g Tomate frito), aceite de girasol (3,4 %) (sofrito con cebollas y ajos frescos), azúcar, almidón modificado de maíz y sal.</t>
  </si>
  <si>
    <t>Típico a tomate y aceite frito con cebollas y ajos</t>
  </si>
  <si>
    <t>Se añade la referencia 71363202 / Ref # 71363202 added</t>
  </si>
  <si>
    <r>
      <t xml:space="preserve">C Saez de Castillo
</t>
    </r>
    <r>
      <rPr>
        <b/>
        <sz val="12"/>
        <rFont val="Arial"/>
        <family val="2"/>
      </rPr>
      <t>FS&amp;Q Manager</t>
    </r>
  </si>
  <si>
    <t>Tomatoes (160g per 100g tomato frito), sunflower oil (3,4%) (fried with fresh onion and garlic), sugar, modifed corn starch and salt.</t>
  </si>
  <si>
    <t>TOMATO FRITO BRIK ORLANDO 350g R6</t>
  </si>
  <si>
    <t>TOMATE FRITO BRIK ORLANDO 350g R6</t>
  </si>
  <si>
    <t>350 g x 6</t>
  </si>
  <si>
    <t>205x90x145 mm</t>
  </si>
  <si>
    <t>1,2x0,8x0,99 m</t>
  </si>
  <si>
    <t>2,2 kg</t>
  </si>
  <si>
    <t>760 kg</t>
  </si>
  <si>
    <t>T FRITO ORLANDO BRIK 3X212G B9</t>
  </si>
  <si>
    <t>ORL Tom Frito 1/2 Pallet 3x212g</t>
  </si>
  <si>
    <t>TOMATO FRITO BRIK ORLANDO 3x212g B9</t>
  </si>
  <si>
    <t>0,68 Kg</t>
  </si>
  <si>
    <t>6,2 kg</t>
  </si>
  <si>
    <t>910 kg</t>
  </si>
  <si>
    <t>0,68kg</t>
  </si>
  <si>
    <t>346,2 kg</t>
  </si>
  <si>
    <t>719,6 kg</t>
  </si>
  <si>
    <t>Se incluyen las referencias nuevas con 212g (sustituyen a las anteriores con 210g).
New references included (212g).</t>
  </si>
  <si>
    <t>3,90 - 4,40</t>
  </si>
  <si>
    <t>Se incluye la referencia 71613104
Reference 71613104 added</t>
  </si>
  <si>
    <t>T FRITO ORL BRIK SLIM 780G R6</t>
  </si>
  <si>
    <t>780g x6</t>
  </si>
  <si>
    <t>8410066107377</t>
  </si>
  <si>
    <t>250x110x190 mm</t>
  </si>
  <si>
    <t>0,82 kg</t>
  </si>
  <si>
    <t>4,940 kg</t>
  </si>
  <si>
    <t>796 kg</t>
  </si>
  <si>
    <t>It is a product prepared from fresh tomatoes, tomato juice or tomato paste, cooked with vegetable oil, salt, modifed corn starch. It is packed in hermetically sealed recipients and preserved through the appropriate heat process.</t>
  </si>
  <si>
    <t>FTPT025_v010</t>
  </si>
  <si>
    <t>Se elimina la referencia al aceite de soja en la sección de alérgenos (no se añade al producto, ni lo contiene ninguno de sus ingredientes)
Reference to soybean oil removed from the allergens section (not added to the product, nor contained in any of its ingredients)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</si>
</sst>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14">
    <font>
      <sz val="10"/>
      <name val="Arial"/>
    </font>
    <font>
      <sz val="10"/>
      <name val="Arial"/>
      <family val="2"/>
    </font>
    <font>
      <b/>
      <sz val="22"/>
      <name val="Arial"/>
      <family val="2"/>
    </font>
    <font>
      <sz val="9"/>
      <name val="Univers"/>
      <family val="2"/>
    </font>
    <font>
      <b/>
      <sz val="14"/>
      <name val="Arial"/>
      <family val="2"/>
    </font>
    <font>
      <sz val="12"/>
      <name val="Arial"/>
      <family val="2"/>
    </font>
    <font>
      <b/>
      <sz val="11"/>
      <name val="Arial"/>
      <family val="2"/>
    </font>
    <font>
      <sz val="11"/>
      <name val="Arial"/>
      <family val="2"/>
    </font>
    <font>
      <b/>
      <sz val="12"/>
      <name val="Arial"/>
      <family val="2"/>
    </font>
    <font>
      <sz val="12"/>
      <name val="Arial"/>
      <family val="2"/>
    </font>
    <font>
      <sz val="8"/>
      <name val="Arial"/>
      <family val="2"/>
    </font>
    <font>
      <b/>
      <sz val="18"/>
      <name val="Arial"/>
      <family val="2"/>
    </font>
    <font>
      <sz val="18"/>
      <name val="Arial"/>
      <family val="2"/>
    </font>
    <font>
      <b/>
      <sz val="10"/>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lightGray">
        <bgColor indexed="22"/>
      </patternFill>
    </fill>
    <fill>
      <patternFill patternType="solid">
        <fgColor indexed="22"/>
        <bgColor indexed="64"/>
      </patternFill>
    </fill>
    <fill>
      <patternFill patternType="solid">
        <fgColor rgb="FF92D050"/>
        <bgColor indexed="64"/>
      </patternFill>
    </fill>
  </fills>
  <borders count="58">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dashed">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75">
    <xf numFmtId="0" fontId="0" fillId="0" borderId="0" xfId="0"/>
    <xf numFmtId="0" fontId="0" fillId="0" borderId="0" xfId="0" applyProtection="1"/>
    <xf numFmtId="0" fontId="0" fillId="0" borderId="0" xfId="0" applyBorder="1" applyProtection="1"/>
    <xf numFmtId="0" fontId="5" fillId="0" borderId="1" xfId="0" applyFont="1" applyBorder="1" applyAlignment="1" applyProtection="1">
      <alignment horizontal="right" wrapText="1"/>
    </xf>
    <xf numFmtId="0" fontId="4" fillId="0" borderId="2" xfId="0" applyFont="1" applyBorder="1" applyProtection="1"/>
    <xf numFmtId="0" fontId="1" fillId="0" borderId="3" xfId="0" applyFont="1" applyBorder="1" applyProtection="1"/>
    <xf numFmtId="0" fontId="4" fillId="0" borderId="4" xfId="0" quotePrefix="1" applyFont="1" applyBorder="1" applyAlignment="1" applyProtection="1">
      <alignment horizontal="center"/>
    </xf>
    <xf numFmtId="0" fontId="5" fillId="0" borderId="5" xfId="0" applyFont="1" applyBorder="1" applyAlignment="1" applyProtection="1">
      <alignment vertical="center" wrapText="1"/>
    </xf>
    <xf numFmtId="0" fontId="5" fillId="0" borderId="5" xfId="0" applyFont="1" applyBorder="1" applyAlignment="1" applyProtection="1">
      <alignment vertical="center"/>
    </xf>
    <xf numFmtId="0" fontId="5" fillId="0" borderId="6" xfId="0" applyFont="1" applyFill="1" applyBorder="1" applyAlignment="1" applyProtection="1">
      <alignment vertical="center" wrapText="1"/>
    </xf>
    <xf numFmtId="0" fontId="5" fillId="0" borderId="3" xfId="0" applyFont="1" applyBorder="1" applyAlignment="1" applyProtection="1">
      <alignment vertical="center" wrapText="1"/>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5"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0" xfId="0" applyFont="1" applyBorder="1" applyAlignment="1" applyProtection="1">
      <alignment vertical="center"/>
    </xf>
    <xf numFmtId="0" fontId="6" fillId="0" borderId="0" xfId="0" quotePrefix="1" applyFont="1" applyProtection="1"/>
    <xf numFmtId="0" fontId="7" fillId="0" borderId="0" xfId="0" applyFont="1" applyProtection="1"/>
    <xf numFmtId="0" fontId="7" fillId="0" borderId="0" xfId="0" quotePrefix="1" applyFont="1" applyFill="1" applyBorder="1" applyAlignment="1" applyProtection="1"/>
    <xf numFmtId="0" fontId="6" fillId="0" borderId="0" xfId="0" quotePrefix="1" applyFont="1" applyFill="1" applyBorder="1" applyProtection="1"/>
    <xf numFmtId="0" fontId="7" fillId="0" borderId="0" xfId="0" quotePrefix="1" applyFont="1" applyProtection="1"/>
    <xf numFmtId="0" fontId="6" fillId="0" borderId="0" xfId="0" applyFont="1" applyFill="1" applyBorder="1" applyProtection="1"/>
    <xf numFmtId="0" fontId="3" fillId="0" borderId="0" xfId="0" applyFont="1" applyProtection="1"/>
    <xf numFmtId="0" fontId="8" fillId="0" borderId="2" xfId="0" applyFont="1" applyBorder="1" applyAlignment="1" applyProtection="1">
      <alignment vertical="top"/>
    </xf>
    <xf numFmtId="0" fontId="8" fillId="0" borderId="2" xfId="0" applyFont="1" applyBorder="1" applyAlignment="1" applyProtection="1">
      <alignment horizontal="left" vertical="top" wrapText="1"/>
    </xf>
    <xf numFmtId="0" fontId="8" fillId="0" borderId="11" xfId="0" applyFont="1" applyBorder="1" applyAlignment="1" applyProtection="1">
      <alignment horizontal="left" vertical="top" wrapText="1"/>
    </xf>
    <xf numFmtId="0" fontId="8" fillId="0" borderId="11" xfId="0" applyFont="1" applyBorder="1" applyAlignment="1" applyProtection="1">
      <alignment horizontal="left" vertical="top"/>
    </xf>
    <xf numFmtId="0" fontId="8" fillId="0" borderId="12" xfId="0" applyFont="1" applyBorder="1" applyAlignment="1" applyProtection="1">
      <alignment horizontal="left" vertical="top" wrapText="1"/>
    </xf>
    <xf numFmtId="0" fontId="8" fillId="0" borderId="13" xfId="0" applyFont="1" applyBorder="1" applyAlignment="1" applyProtection="1">
      <alignment horizontal="left" vertical="top" wrapText="1"/>
    </xf>
    <xf numFmtId="0" fontId="8" fillId="0" borderId="14" xfId="0" applyFont="1" applyBorder="1" applyAlignment="1" applyProtection="1">
      <alignment horizontal="left" vertical="top" wrapText="1"/>
    </xf>
    <xf numFmtId="0" fontId="8" fillId="0" borderId="9" xfId="0" applyFont="1" applyBorder="1" applyAlignment="1" applyProtection="1">
      <alignment horizontal="left" vertical="center" wrapText="1"/>
    </xf>
    <xf numFmtId="0" fontId="5" fillId="0" borderId="6" xfId="0" applyFont="1" applyBorder="1" applyAlignment="1" applyProtection="1">
      <alignment horizontal="right" vertical="top"/>
    </xf>
    <xf numFmtId="0" fontId="5" fillId="0" borderId="15" xfId="0" applyFont="1" applyBorder="1" applyAlignment="1" applyProtection="1">
      <alignment vertical="top"/>
    </xf>
    <xf numFmtId="0" fontId="5" fillId="0" borderId="16" xfId="0" applyNumberFormat="1" applyFont="1" applyBorder="1" applyAlignment="1" applyProtection="1">
      <alignment horizontal="right" vertical="top"/>
    </xf>
    <xf numFmtId="0" fontId="5" fillId="0" borderId="17" xfId="0" applyNumberFormat="1" applyFont="1" applyBorder="1" applyAlignment="1" applyProtection="1">
      <alignment horizontal="right" vertical="top"/>
    </xf>
    <xf numFmtId="165" fontId="5" fillId="0" borderId="6" xfId="0" applyNumberFormat="1" applyFont="1" applyBorder="1" applyAlignment="1" applyProtection="1">
      <alignment horizontal="right" vertical="top"/>
    </xf>
    <xf numFmtId="0" fontId="5" fillId="0" borderId="18" xfId="0" applyFont="1" applyBorder="1" applyAlignment="1" applyProtection="1">
      <alignment horizontal="right" vertical="top"/>
    </xf>
    <xf numFmtId="0" fontId="5" fillId="0" borderId="19" xfId="0" applyFont="1" applyBorder="1" applyAlignment="1" applyProtection="1">
      <alignment vertical="top"/>
    </xf>
    <xf numFmtId="0" fontId="5" fillId="0" borderId="20" xfId="0" applyNumberFormat="1" applyFont="1" applyBorder="1" applyAlignment="1" applyProtection="1">
      <alignment horizontal="right" vertical="top"/>
    </xf>
    <xf numFmtId="0" fontId="5" fillId="0" borderId="12" xfId="0" applyFont="1" applyBorder="1" applyAlignment="1" applyProtection="1">
      <alignment vertical="top" wrapText="1"/>
    </xf>
    <xf numFmtId="0" fontId="5" fillId="0" borderId="21" xfId="0" applyFont="1" applyBorder="1" applyAlignment="1" applyProtection="1">
      <alignment vertical="top"/>
    </xf>
    <xf numFmtId="0" fontId="5" fillId="0" borderId="13" xfId="0" applyFont="1" applyBorder="1" applyAlignment="1" applyProtection="1">
      <alignment vertical="top" wrapText="1"/>
    </xf>
    <xf numFmtId="0" fontId="5" fillId="0" borderId="22" xfId="0" applyFont="1" applyBorder="1" applyAlignment="1" applyProtection="1">
      <alignment vertical="top"/>
    </xf>
    <xf numFmtId="0" fontId="5" fillId="0" borderId="23" xfId="0" applyFont="1" applyBorder="1" applyAlignment="1" applyProtection="1">
      <alignment vertical="top" wrapText="1"/>
    </xf>
    <xf numFmtId="0" fontId="5" fillId="0" borderId="24" xfId="0" applyFont="1" applyBorder="1" applyAlignment="1" applyProtection="1">
      <alignment vertical="top" wrapText="1"/>
    </xf>
    <xf numFmtId="0" fontId="5" fillId="0" borderId="25" xfId="0" applyFont="1" applyBorder="1" applyAlignment="1" applyProtection="1">
      <alignment vertical="top"/>
    </xf>
    <xf numFmtId="0" fontId="8" fillId="0" borderId="2" xfId="0" applyFont="1" applyBorder="1" applyProtection="1"/>
    <xf numFmtId="0" fontId="5" fillId="0" borderId="14" xfId="0" applyFont="1" applyBorder="1" applyAlignment="1" applyProtection="1">
      <alignment horizontal="right" vertical="top"/>
    </xf>
    <xf numFmtId="0" fontId="5" fillId="0" borderId="26" xfId="0" applyFont="1" applyBorder="1" applyAlignment="1" applyProtection="1">
      <alignment horizontal="right" vertical="top"/>
    </xf>
    <xf numFmtId="0" fontId="8" fillId="2" borderId="2" xfId="0" applyFont="1" applyFill="1" applyBorder="1" applyAlignment="1" applyProtection="1">
      <alignment vertical="top"/>
    </xf>
    <xf numFmtId="0" fontId="5" fillId="0" borderId="27" xfId="0" applyFont="1" applyBorder="1" applyAlignment="1" applyProtection="1">
      <alignment horizontal="right" vertical="top"/>
    </xf>
    <xf numFmtId="0" fontId="5" fillId="0" borderId="28" xfId="0" applyFont="1" applyBorder="1" applyAlignment="1" applyProtection="1">
      <alignment horizontal="right" vertical="top" wrapText="1"/>
    </xf>
    <xf numFmtId="0" fontId="5" fillId="0" borderId="25" xfId="0" applyFont="1" applyBorder="1" applyAlignment="1" applyProtection="1">
      <alignment horizontal="right" wrapText="1"/>
    </xf>
    <xf numFmtId="0" fontId="5" fillId="0" borderId="23" xfId="0" applyFont="1" applyBorder="1" applyAlignment="1" applyProtection="1">
      <alignment vertical="center"/>
    </xf>
    <xf numFmtId="49" fontId="4" fillId="0" borderId="20" xfId="0" applyNumberFormat="1" applyFont="1" applyFill="1" applyBorder="1" applyAlignment="1" applyProtection="1">
      <alignment horizontal="center" vertical="center"/>
    </xf>
    <xf numFmtId="0" fontId="0" fillId="0" borderId="0" xfId="0" applyAlignment="1" applyProtection="1">
      <alignment horizontal="right"/>
    </xf>
    <xf numFmtId="0" fontId="5" fillId="0" borderId="1" xfId="0" applyFont="1" applyFill="1" applyBorder="1" applyAlignment="1" applyProtection="1">
      <alignment wrapText="1"/>
    </xf>
    <xf numFmtId="164" fontId="5" fillId="0" borderId="1" xfId="0" applyNumberFormat="1" applyFont="1" applyFill="1" applyBorder="1" applyAlignment="1" applyProtection="1">
      <alignment horizontal="right" wrapText="1"/>
    </xf>
    <xf numFmtId="0" fontId="5" fillId="0" borderId="13" xfId="0" applyNumberFormat="1" applyFont="1" applyFill="1" applyBorder="1" applyAlignment="1" applyProtection="1">
      <alignment horizontal="right" vertical="top"/>
    </xf>
    <xf numFmtId="0" fontId="5" fillId="0" borderId="13" xfId="0" applyFont="1" applyFill="1" applyBorder="1" applyAlignment="1" applyProtection="1">
      <alignment horizontal="right"/>
    </xf>
    <xf numFmtId="0" fontId="5" fillId="0" borderId="12" xfId="0" applyFont="1" applyFill="1" applyBorder="1" applyAlignment="1" applyProtection="1">
      <alignment vertical="top" wrapText="1"/>
    </xf>
    <xf numFmtId="0" fontId="5" fillId="0" borderId="29" xfId="0" applyFont="1" applyFill="1" applyBorder="1" applyAlignment="1" applyProtection="1">
      <alignment vertical="top"/>
    </xf>
    <xf numFmtId="0" fontId="5" fillId="0" borderId="21" xfId="0" applyFont="1" applyFill="1" applyBorder="1" applyAlignment="1" applyProtection="1">
      <alignment vertical="top"/>
    </xf>
    <xf numFmtId="0" fontId="5" fillId="0" borderId="30" xfId="0" applyFont="1" applyFill="1" applyBorder="1" applyAlignment="1" applyProtection="1">
      <alignment vertical="top" wrapText="1"/>
    </xf>
    <xf numFmtId="0" fontId="5" fillId="0" borderId="13" xfId="0" applyFont="1" applyFill="1" applyBorder="1" applyAlignment="1" applyProtection="1">
      <alignment vertical="top" wrapText="1"/>
    </xf>
    <xf numFmtId="0" fontId="5" fillId="0" borderId="0" xfId="0" applyFont="1" applyFill="1" applyBorder="1" applyAlignment="1" applyProtection="1">
      <alignment vertical="top"/>
    </xf>
    <xf numFmtId="0" fontId="5" fillId="0" borderId="22" xfId="0" applyFont="1" applyFill="1" applyBorder="1" applyAlignment="1" applyProtection="1">
      <alignment vertical="top"/>
    </xf>
    <xf numFmtId="0" fontId="5" fillId="0" borderId="17" xfId="0" applyFont="1" applyFill="1" applyBorder="1" applyAlignment="1" applyProtection="1">
      <alignment vertical="top" wrapText="1"/>
    </xf>
    <xf numFmtId="0" fontId="5" fillId="0" borderId="24" xfId="0" applyFont="1" applyFill="1" applyBorder="1" applyAlignment="1" applyProtection="1">
      <alignment vertical="top" wrapText="1"/>
    </xf>
    <xf numFmtId="0" fontId="5" fillId="0" borderId="31" xfId="0" applyFont="1" applyFill="1" applyBorder="1" applyAlignment="1" applyProtection="1">
      <alignment wrapText="1"/>
    </xf>
    <xf numFmtId="0" fontId="5" fillId="0" borderId="13" xfId="0" applyFont="1" applyFill="1" applyBorder="1" applyAlignment="1" applyProtection="1">
      <alignment horizontal="right" vertical="top" wrapText="1"/>
    </xf>
    <xf numFmtId="0" fontId="5" fillId="0" borderId="14" xfId="0" applyFont="1" applyFill="1" applyBorder="1" applyAlignment="1" applyProtection="1">
      <alignment horizontal="right" vertical="top" wrapText="1"/>
    </xf>
    <xf numFmtId="164" fontId="5" fillId="3" borderId="1" xfId="0" applyNumberFormat="1" applyFont="1" applyFill="1" applyBorder="1" applyAlignment="1" applyProtection="1">
      <alignment horizontal="right" wrapText="1"/>
    </xf>
    <xf numFmtId="0" fontId="5" fillId="3" borderId="1" xfId="0" applyFont="1" applyFill="1" applyBorder="1" applyAlignment="1" applyProtection="1">
      <alignment wrapText="1"/>
    </xf>
    <xf numFmtId="0" fontId="5" fillId="3" borderId="6" xfId="0" applyFont="1" applyFill="1" applyBorder="1" applyAlignment="1" applyProtection="1">
      <alignment horizontal="right" vertical="top"/>
    </xf>
    <xf numFmtId="0" fontId="5" fillId="3" borderId="15" xfId="0" applyFont="1" applyFill="1" applyBorder="1" applyAlignment="1" applyProtection="1">
      <alignment vertical="top"/>
    </xf>
    <xf numFmtId="0" fontId="5" fillId="3" borderId="16" xfId="0" applyNumberFormat="1" applyFont="1" applyFill="1" applyBorder="1" applyAlignment="1" applyProtection="1">
      <alignment horizontal="right" vertical="top"/>
    </xf>
    <xf numFmtId="0" fontId="5" fillId="3" borderId="17" xfId="0" applyNumberFormat="1" applyFont="1" applyFill="1" applyBorder="1" applyAlignment="1" applyProtection="1">
      <alignment horizontal="right" vertical="top"/>
    </xf>
    <xf numFmtId="165" fontId="5" fillId="3" borderId="6" xfId="0" applyNumberFormat="1" applyFont="1" applyFill="1" applyBorder="1" applyAlignment="1" applyProtection="1">
      <alignment horizontal="right" vertical="top"/>
    </xf>
    <xf numFmtId="0" fontId="5" fillId="3" borderId="32" xfId="0" applyNumberFormat="1" applyFont="1" applyFill="1" applyBorder="1" applyAlignment="1" applyProtection="1">
      <alignment horizontal="right" vertical="top"/>
    </xf>
    <xf numFmtId="0" fontId="5" fillId="0" borderId="17" xfId="0" applyFont="1" applyFill="1" applyBorder="1" applyAlignment="1" applyProtection="1">
      <alignment vertical="top"/>
    </xf>
    <xf numFmtId="0" fontId="5" fillId="3" borderId="13" xfId="0" applyNumberFormat="1" applyFont="1" applyFill="1" applyBorder="1" applyAlignment="1" applyProtection="1">
      <alignment horizontal="right" vertical="top"/>
    </xf>
    <xf numFmtId="0" fontId="5" fillId="0" borderId="30" xfId="0" applyFont="1" applyFill="1" applyBorder="1" applyAlignment="1" applyProtection="1">
      <alignment vertical="top"/>
    </xf>
    <xf numFmtId="0" fontId="5" fillId="3" borderId="1" xfId="0" applyFont="1" applyFill="1" applyBorder="1" applyAlignment="1" applyProtection="1">
      <alignment horizontal="right"/>
    </xf>
    <xf numFmtId="0" fontId="5" fillId="0" borderId="1" xfId="0" applyFont="1" applyBorder="1" applyAlignment="1" applyProtection="1">
      <alignment horizontal="right"/>
    </xf>
    <xf numFmtId="164" fontId="5" fillId="3" borderId="1" xfId="0" applyNumberFormat="1" applyFont="1" applyFill="1" applyBorder="1" applyAlignment="1" applyProtection="1">
      <alignment horizontal="right"/>
    </xf>
    <xf numFmtId="0" fontId="5" fillId="3" borderId="19" xfId="0" applyFont="1" applyFill="1" applyBorder="1" applyAlignment="1" applyProtection="1">
      <alignment wrapText="1"/>
    </xf>
    <xf numFmtId="0" fontId="9" fillId="0" borderId="33" xfId="0" applyFont="1" applyFill="1" applyBorder="1" applyAlignment="1" applyProtection="1">
      <alignment vertical="top" wrapText="1"/>
    </xf>
    <xf numFmtId="0" fontId="9" fillId="0" borderId="34" xfId="0" applyFont="1" applyFill="1" applyBorder="1" applyAlignment="1" applyProtection="1">
      <alignment vertical="top" wrapText="1"/>
    </xf>
    <xf numFmtId="0" fontId="9" fillId="0" borderId="35" xfId="0" applyFont="1" applyFill="1" applyBorder="1" applyAlignment="1" applyProtection="1"/>
    <xf numFmtId="0" fontId="9" fillId="0" borderId="13" xfId="0" applyFont="1" applyFill="1" applyBorder="1" applyAlignment="1" applyProtection="1"/>
    <xf numFmtId="0" fontId="9" fillId="0" borderId="23" xfId="0" applyFont="1" applyFill="1" applyBorder="1" applyAlignment="1" applyProtection="1"/>
    <xf numFmtId="0" fontId="8" fillId="0" borderId="31" xfId="0" applyFont="1" applyFill="1" applyBorder="1" applyAlignment="1" applyProtection="1">
      <alignment vertical="top" wrapText="1"/>
    </xf>
    <xf numFmtId="0" fontId="8" fillId="3" borderId="31" xfId="0" applyFont="1" applyFill="1" applyBorder="1" applyAlignment="1" applyProtection="1">
      <alignment vertical="top" wrapText="1"/>
    </xf>
    <xf numFmtId="0" fontId="9" fillId="3" borderId="16" xfId="0" applyFont="1" applyFill="1" applyBorder="1" applyAlignment="1" applyProtection="1">
      <alignment horizontal="center" vertical="top"/>
    </xf>
    <xf numFmtId="0" fontId="9" fillId="3" borderId="36" xfId="0" applyFont="1" applyFill="1" applyBorder="1" applyAlignment="1" applyProtection="1">
      <alignment horizontal="center" vertical="top"/>
    </xf>
    <xf numFmtId="9" fontId="9" fillId="3" borderId="32" xfId="0" applyNumberFormat="1" applyFont="1" applyFill="1" applyBorder="1" applyAlignment="1" applyProtection="1">
      <alignment horizontal="center" vertical="top"/>
    </xf>
    <xf numFmtId="9" fontId="9" fillId="3" borderId="37" xfId="0" applyNumberFormat="1" applyFont="1" applyFill="1" applyBorder="1" applyAlignment="1" applyProtection="1">
      <alignment horizontal="center" vertical="top"/>
    </xf>
    <xf numFmtId="0" fontId="9" fillId="3" borderId="38" xfId="0" applyFont="1" applyFill="1" applyBorder="1" applyAlignment="1" applyProtection="1">
      <alignment vertical="top" wrapText="1"/>
    </xf>
    <xf numFmtId="0" fontId="9" fillId="3" borderId="31" xfId="0" applyFont="1" applyFill="1" applyBorder="1" applyAlignment="1" applyProtection="1">
      <alignment vertical="top" wrapText="1"/>
    </xf>
    <xf numFmtId="0" fontId="0" fillId="0" borderId="7" xfId="0" applyBorder="1"/>
    <xf numFmtId="14" fontId="0" fillId="0" borderId="7" xfId="0" applyNumberFormat="1" applyBorder="1"/>
    <xf numFmtId="0" fontId="13" fillId="0" borderId="0" xfId="0" applyFont="1"/>
    <xf numFmtId="0" fontId="0" fillId="3" borderId="0" xfId="0" applyFill="1"/>
    <xf numFmtId="49" fontId="4" fillId="0" borderId="39" xfId="0" applyNumberFormat="1" applyFont="1" applyFill="1" applyBorder="1" applyAlignment="1" applyProtection="1">
      <alignment horizontal="center" vertical="center"/>
    </xf>
    <xf numFmtId="49" fontId="4" fillId="0" borderId="40"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41" xfId="0" applyNumberFormat="1" applyFont="1" applyFill="1" applyBorder="1" applyAlignment="1" applyProtection="1">
      <alignment horizontal="center" vertical="center"/>
    </xf>
    <xf numFmtId="49" fontId="4" fillId="0" borderId="36" xfId="0" applyNumberFormat="1" applyFont="1" applyFill="1" applyBorder="1" applyAlignment="1" applyProtection="1">
      <alignment horizontal="center" vertical="center"/>
    </xf>
    <xf numFmtId="0" fontId="0" fillId="4" borderId="42" xfId="0" applyFill="1" applyBorder="1"/>
    <xf numFmtId="0" fontId="13" fillId="4" borderId="43" xfId="0" applyFont="1" applyFill="1" applyBorder="1" applyAlignment="1">
      <alignment horizontal="center"/>
    </xf>
    <xf numFmtId="0" fontId="8" fillId="0" borderId="26" xfId="0" applyFont="1" applyBorder="1" applyAlignment="1" applyProtection="1">
      <alignment horizontal="left" vertical="center" wrapText="1"/>
    </xf>
    <xf numFmtId="0" fontId="0" fillId="0" borderId="7" xfId="0" applyBorder="1" applyAlignment="1">
      <alignment wrapText="1"/>
    </xf>
    <xf numFmtId="0" fontId="4" fillId="0" borderId="44" xfId="0" quotePrefix="1" applyFont="1" applyBorder="1" applyAlignment="1" applyProtection="1">
      <alignment horizontal="center" wrapText="1"/>
    </xf>
    <xf numFmtId="0" fontId="0" fillId="0" borderId="7" xfId="0" applyBorder="1" applyAlignment="1">
      <alignment horizontal="center"/>
    </xf>
    <xf numFmtId="0" fontId="0" fillId="4" borderId="7" xfId="0" applyFill="1" applyBorder="1" applyAlignment="1">
      <alignment horizontal="center"/>
    </xf>
    <xf numFmtId="0" fontId="4" fillId="3" borderId="44" xfId="0" applyFont="1" applyFill="1" applyBorder="1" applyAlignment="1" applyProtection="1">
      <alignment horizontal="center" wrapText="1"/>
    </xf>
    <xf numFmtId="0" fontId="4" fillId="3" borderId="45" xfId="0" applyFont="1" applyFill="1" applyBorder="1" applyAlignment="1" applyProtection="1">
      <alignment horizontal="center" wrapText="1"/>
    </xf>
    <xf numFmtId="0" fontId="4" fillId="3" borderId="46" xfId="0" applyFont="1" applyFill="1" applyBorder="1" applyAlignment="1" applyProtection="1">
      <alignment horizontal="center" wrapText="1"/>
    </xf>
    <xf numFmtId="0" fontId="5" fillId="0" borderId="31" xfId="0" applyFont="1" applyFill="1" applyBorder="1" applyAlignment="1" applyProtection="1">
      <alignment vertical="top" wrapText="1"/>
    </xf>
    <xf numFmtId="0" fontId="5" fillId="0" borderId="38"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32" xfId="0" applyNumberFormat="1" applyFont="1" applyBorder="1" applyAlignment="1" applyProtection="1">
      <alignment horizontal="right" vertical="top"/>
    </xf>
    <xf numFmtId="9" fontId="5" fillId="0" borderId="13" xfId="0" applyNumberFormat="1" applyFont="1" applyFill="1" applyBorder="1" applyAlignment="1" applyProtection="1">
      <alignment horizontal="right"/>
    </xf>
    <xf numFmtId="0" fontId="5" fillId="0" borderId="34" xfId="0" applyFont="1" applyFill="1" applyBorder="1" applyAlignment="1" applyProtection="1">
      <alignment vertical="top" wrapText="1"/>
    </xf>
    <xf numFmtId="0" fontId="5" fillId="0" borderId="35" xfId="0" applyFont="1" applyFill="1" applyBorder="1" applyAlignment="1" applyProtection="1"/>
    <xf numFmtId="0" fontId="5" fillId="0" borderId="47"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13" xfId="0" applyFont="1" applyFill="1" applyBorder="1" applyAlignment="1" applyProtection="1"/>
    <xf numFmtId="0" fontId="5" fillId="0" borderId="16" xfId="0" applyFont="1" applyFill="1" applyBorder="1" applyAlignment="1" applyProtection="1">
      <alignment horizontal="center" vertical="top" wrapText="1"/>
    </xf>
    <xf numFmtId="0" fontId="5" fillId="0" borderId="36" xfId="0" applyFont="1" applyFill="1" applyBorder="1" applyAlignment="1" applyProtection="1">
      <alignment horizontal="center" vertical="top" wrapText="1"/>
    </xf>
    <xf numFmtId="0" fontId="5" fillId="0" borderId="16" xfId="0" applyFont="1" applyFill="1" applyBorder="1" applyAlignment="1" applyProtection="1">
      <alignment horizontal="center" vertical="top"/>
    </xf>
    <xf numFmtId="0" fontId="5" fillId="0" borderId="36" xfId="0" applyFont="1" applyFill="1" applyBorder="1" applyAlignment="1" applyProtection="1">
      <alignment horizontal="center" vertical="top"/>
    </xf>
    <xf numFmtId="0" fontId="5" fillId="0" borderId="23" xfId="0" applyFont="1" applyFill="1" applyBorder="1" applyAlignment="1" applyProtection="1"/>
    <xf numFmtId="9" fontId="5" fillId="0" borderId="32" xfId="0" applyNumberFormat="1" applyFont="1" applyFill="1" applyBorder="1" applyAlignment="1" applyProtection="1">
      <alignment horizontal="center" vertical="top"/>
    </xf>
    <xf numFmtId="9" fontId="5" fillId="0" borderId="37" xfId="0" applyNumberFormat="1" applyFont="1" applyFill="1" applyBorder="1" applyAlignment="1" applyProtection="1">
      <alignment horizontal="center" vertical="top"/>
    </xf>
    <xf numFmtId="49" fontId="4" fillId="7" borderId="39" xfId="0" applyNumberFormat="1" applyFont="1" applyFill="1" applyBorder="1" applyAlignment="1" applyProtection="1">
      <alignment horizontal="center" vertical="center"/>
    </xf>
    <xf numFmtId="0" fontId="1" fillId="0" borderId="7" xfId="0" applyFont="1" applyBorder="1"/>
    <xf numFmtId="0" fontId="4" fillId="0" borderId="46" xfId="0" applyFont="1" applyBorder="1" applyAlignment="1" applyProtection="1">
      <alignment horizontal="center" wrapText="1"/>
    </xf>
    <xf numFmtId="0" fontId="4" fillId="0" borderId="45" xfId="0" applyFont="1" applyBorder="1" applyAlignment="1" applyProtection="1">
      <alignment horizontal="center" vertical="center" wrapText="1"/>
    </xf>
    <xf numFmtId="0" fontId="8" fillId="0" borderId="11" xfId="0" applyFont="1" applyFill="1" applyBorder="1" applyAlignment="1" applyProtection="1">
      <alignment horizontal="left" vertical="top" wrapText="1"/>
    </xf>
    <xf numFmtId="0" fontId="5" fillId="0" borderId="12" xfId="0" applyFont="1" applyFill="1" applyBorder="1" applyAlignment="1" applyProtection="1">
      <alignment horizontal="right"/>
    </xf>
    <xf numFmtId="0" fontId="5" fillId="0" borderId="23" xfId="0" applyFont="1" applyFill="1" applyBorder="1" applyAlignment="1" applyProtection="1">
      <alignment horizontal="right"/>
    </xf>
    <xf numFmtId="0" fontId="5" fillId="0" borderId="12" xfId="0" applyNumberFormat="1" applyFont="1" applyFill="1" applyBorder="1" applyAlignment="1" applyProtection="1">
      <alignment horizontal="right" vertical="top"/>
    </xf>
    <xf numFmtId="0" fontId="1" fillId="0" borderId="7" xfId="0" applyFont="1" applyBorder="1" applyAlignment="1">
      <alignment wrapText="1"/>
    </xf>
    <xf numFmtId="0" fontId="4" fillId="0" borderId="45" xfId="0" quotePrefix="1" applyFont="1" applyBorder="1" applyAlignment="1" applyProtection="1">
      <alignment horizontal="center" vertical="center" wrapText="1"/>
    </xf>
    <xf numFmtId="0" fontId="1" fillId="0" borderId="7" xfId="0" applyFont="1" applyBorder="1" applyAlignment="1">
      <alignment horizontal="center"/>
    </xf>
    <xf numFmtId="0" fontId="5" fillId="0" borderId="31" xfId="0" applyFont="1" applyFill="1" applyBorder="1" applyAlignment="1" applyProtection="1">
      <alignment vertical="top" wrapText="1"/>
    </xf>
    <xf numFmtId="0" fontId="5" fillId="0" borderId="38"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28" xfId="0" applyFont="1" applyBorder="1" applyAlignment="1" applyProtection="1">
      <alignment horizontal="right" vertical="top" wrapText="1"/>
    </xf>
    <xf numFmtId="0" fontId="9" fillId="0" borderId="33" xfId="0" applyFont="1" applyFill="1" applyBorder="1" applyAlignment="1" applyProtection="1">
      <alignment vertical="top" wrapText="1"/>
    </xf>
    <xf numFmtId="0" fontId="9" fillId="3" borderId="38" xfId="0" applyFont="1" applyFill="1" applyBorder="1" applyAlignment="1" applyProtection="1">
      <alignment vertical="top" wrapText="1"/>
    </xf>
    <xf numFmtId="0" fontId="5" fillId="0" borderId="0" xfId="0" applyFont="1" applyFill="1" applyBorder="1" applyAlignment="1" applyProtection="1"/>
    <xf numFmtId="0" fontId="5" fillId="0" borderId="17" xfId="0" applyFont="1" applyFill="1" applyBorder="1" applyAlignment="1" applyProtection="1"/>
    <xf numFmtId="0" fontId="5" fillId="0" borderId="23" xfId="0" applyFont="1" applyFill="1" applyBorder="1" applyAlignment="1" applyProtection="1">
      <alignment vertical="top" wrapText="1"/>
    </xf>
    <xf numFmtId="0" fontId="5" fillId="0" borderId="25" xfId="0" applyFont="1" applyFill="1" applyBorder="1" applyAlignment="1" applyProtection="1">
      <alignment vertical="top" wrapText="1"/>
    </xf>
    <xf numFmtId="49" fontId="4" fillId="0" borderId="39" xfId="0" quotePrefix="1" applyNumberFormat="1" applyFont="1" applyFill="1" applyBorder="1" applyAlignment="1" applyProtection="1">
      <alignment horizontal="center" vertical="center"/>
    </xf>
    <xf numFmtId="0" fontId="0" fillId="0" borderId="13" xfId="0" applyBorder="1" applyProtection="1"/>
    <xf numFmtId="0" fontId="0" fillId="0" borderId="17" xfId="0" applyBorder="1" applyProtection="1"/>
    <xf numFmtId="0" fontId="5" fillId="0" borderId="0" xfId="0" applyFont="1" applyFill="1" applyBorder="1" applyAlignment="1" applyProtection="1"/>
    <xf numFmtId="0" fontId="5" fillId="0" borderId="17" xfId="0" applyFont="1" applyFill="1" applyBorder="1" applyAlignment="1" applyProtection="1"/>
    <xf numFmtId="0" fontId="5" fillId="0" borderId="12" xfId="0" applyFont="1" applyBorder="1" applyAlignment="1" applyProtection="1">
      <alignment horizontal="left" vertical="center" wrapText="1"/>
    </xf>
    <xf numFmtId="0" fontId="5" fillId="0" borderId="29"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25"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5" fillId="0" borderId="31" xfId="0" applyFont="1" applyFill="1" applyBorder="1" applyAlignment="1" applyProtection="1">
      <alignment vertical="top" wrapText="1"/>
    </xf>
    <xf numFmtId="0" fontId="5" fillId="0" borderId="38"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30" xfId="0" applyFont="1" applyBorder="1" applyAlignment="1" applyProtection="1">
      <alignment vertical="top"/>
    </xf>
    <xf numFmtId="0" fontId="5" fillId="0" borderId="11" xfId="0" applyFont="1" applyBorder="1" applyAlignment="1" applyProtection="1">
      <alignment vertical="top"/>
    </xf>
    <xf numFmtId="0" fontId="5" fillId="0" borderId="12" xfId="0" applyFont="1" applyFill="1" applyBorder="1" applyAlignment="1" applyProtection="1"/>
    <xf numFmtId="0" fontId="5" fillId="0" borderId="29" xfId="0" applyFont="1" applyFill="1" applyBorder="1" applyAlignment="1" applyProtection="1"/>
    <xf numFmtId="0" fontId="5" fillId="0" borderId="30" xfId="0" applyFont="1" applyFill="1" applyBorder="1" applyAlignment="1" applyProtection="1"/>
    <xf numFmtId="0" fontId="5" fillId="0" borderId="0" xfId="0" applyFont="1" applyFill="1" applyBorder="1" applyAlignment="1" applyProtection="1">
      <alignment horizontal="left"/>
    </xf>
    <xf numFmtId="0" fontId="5" fillId="0" borderId="17" xfId="0" applyFont="1" applyFill="1" applyBorder="1" applyAlignment="1" applyProtection="1">
      <alignment horizontal="left"/>
    </xf>
    <xf numFmtId="0" fontId="2" fillId="5" borderId="31" xfId="0" applyFont="1" applyFill="1" applyBorder="1" applyAlignment="1" applyProtection="1">
      <alignment horizontal="center" vertical="center" wrapText="1"/>
    </xf>
    <xf numFmtId="0" fontId="2" fillId="5" borderId="38" xfId="0" applyFont="1" applyFill="1"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33" xfId="0" applyBorder="1" applyAlignment="1" applyProtection="1">
      <alignment horizontal="center" vertical="center" wrapText="1"/>
    </xf>
    <xf numFmtId="0" fontId="4" fillId="0" borderId="31" xfId="0" applyFont="1" applyFill="1" applyBorder="1" applyAlignment="1" applyProtection="1">
      <alignment horizontal="center" vertical="top" wrapText="1"/>
    </xf>
    <xf numFmtId="0" fontId="4" fillId="0" borderId="38" xfId="0" applyFont="1" applyFill="1" applyBorder="1" applyAlignment="1" applyProtection="1">
      <alignment horizontal="center" vertical="top" wrapText="1"/>
    </xf>
    <xf numFmtId="0" fontId="4" fillId="0" borderId="33" xfId="0" applyFont="1" applyFill="1" applyBorder="1" applyAlignment="1" applyProtection="1">
      <alignment horizontal="center" vertical="top" wrapText="1"/>
    </xf>
    <xf numFmtId="0" fontId="4" fillId="6" borderId="23" xfId="0" applyFont="1" applyFill="1" applyBorder="1" applyAlignment="1" applyProtection="1">
      <alignment horizontal="center" vertical="top"/>
    </xf>
    <xf numFmtId="0" fontId="4" fillId="6" borderId="25" xfId="0" applyFont="1" applyFill="1" applyBorder="1" applyAlignment="1" applyProtection="1">
      <alignment horizontal="center" vertical="top"/>
    </xf>
    <xf numFmtId="0" fontId="4" fillId="6" borderId="20" xfId="0" applyFont="1" applyFill="1" applyBorder="1" applyAlignment="1" applyProtection="1">
      <alignment horizontal="center" vertical="top"/>
    </xf>
    <xf numFmtId="0" fontId="5" fillId="0" borderId="23" xfId="0" applyFont="1" applyFill="1" applyBorder="1" applyAlignment="1" applyProtection="1">
      <alignment vertical="top" wrapText="1"/>
    </xf>
    <xf numFmtId="0" fontId="5" fillId="0" borderId="25" xfId="0" applyFont="1" applyFill="1" applyBorder="1" applyAlignment="1" applyProtection="1">
      <alignment vertical="top" wrapText="1"/>
    </xf>
    <xf numFmtId="0" fontId="5" fillId="0" borderId="20" xfId="0" applyFont="1" applyFill="1" applyBorder="1" applyAlignment="1" applyProtection="1">
      <alignment vertical="top" wrapText="1"/>
    </xf>
    <xf numFmtId="0" fontId="5" fillId="0" borderId="48" xfId="0" applyFont="1" applyBorder="1" applyAlignment="1" applyProtection="1">
      <alignment vertical="top"/>
    </xf>
    <xf numFmtId="0" fontId="5" fillId="0" borderId="25" xfId="0" applyFont="1" applyFill="1" applyBorder="1" applyAlignment="1" applyProtection="1"/>
    <xf numFmtId="0" fontId="5" fillId="0" borderId="20" xfId="0" applyFont="1" applyFill="1" applyBorder="1" applyAlignment="1" applyProtection="1"/>
    <xf numFmtId="0" fontId="5" fillId="0" borderId="38" xfId="0" applyFont="1" applyFill="1" applyBorder="1" applyAlignment="1" applyProtection="1">
      <alignment wrapText="1"/>
    </xf>
    <xf numFmtId="0" fontId="5" fillId="0" borderId="33" xfId="0" applyFont="1" applyFill="1" applyBorder="1" applyAlignment="1" applyProtection="1">
      <alignment wrapText="1"/>
    </xf>
    <xf numFmtId="0" fontId="5" fillId="0" borderId="13"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left" vertical="top"/>
    </xf>
    <xf numFmtId="0" fontId="5" fillId="0" borderId="17" xfId="0" applyNumberFormat="1" applyFont="1" applyFill="1" applyBorder="1" applyAlignment="1" applyProtection="1">
      <alignment horizontal="left" vertical="top"/>
    </xf>
    <xf numFmtId="0" fontId="5" fillId="0" borderId="25" xfId="0" applyFont="1" applyFill="1" applyBorder="1" applyAlignment="1" applyProtection="1">
      <alignment wrapText="1"/>
    </xf>
    <xf numFmtId="0" fontId="5" fillId="0" borderId="20" xfId="0" applyFont="1" applyFill="1" applyBorder="1" applyAlignment="1" applyProtection="1">
      <alignment wrapText="1"/>
    </xf>
    <xf numFmtId="0" fontId="5" fillId="0" borderId="13" xfId="0" applyFont="1" applyFill="1" applyBorder="1" applyAlignment="1" applyProtection="1">
      <alignment horizontal="left"/>
    </xf>
    <xf numFmtId="0" fontId="5" fillId="0" borderId="12" xfId="0" applyFont="1" applyBorder="1" applyAlignment="1" applyProtection="1"/>
    <xf numFmtId="0" fontId="5" fillId="0" borderId="29" xfId="0" applyFont="1" applyBorder="1" applyAlignment="1" applyProtection="1"/>
    <xf numFmtId="0" fontId="5" fillId="0" borderId="30" xfId="0" applyFont="1" applyBorder="1" applyAlignment="1" applyProtection="1"/>
    <xf numFmtId="0" fontId="5" fillId="0" borderId="28" xfId="0" applyFont="1" applyBorder="1" applyAlignment="1" applyProtection="1">
      <alignment horizontal="right" vertical="top" wrapText="1"/>
    </xf>
    <xf numFmtId="0" fontId="5" fillId="0" borderId="49" xfId="0" applyFont="1" applyBorder="1" applyAlignment="1" applyProtection="1">
      <alignment horizontal="right" vertical="top" wrapText="1"/>
    </xf>
    <xf numFmtId="0" fontId="5" fillId="0" borderId="28" xfId="0" applyFont="1" applyBorder="1" applyAlignment="1" applyProtection="1">
      <alignment horizontal="right" vertical="top"/>
    </xf>
    <xf numFmtId="1" fontId="5" fillId="0" borderId="3" xfId="0" applyNumberFormat="1" applyFont="1" applyFill="1" applyBorder="1" applyAlignment="1" applyProtection="1">
      <alignment horizontal="left" vertical="top" wrapText="1"/>
    </xf>
    <xf numFmtId="0" fontId="5" fillId="0" borderId="47" xfId="0" applyFont="1" applyFill="1" applyBorder="1" applyAlignment="1" applyProtection="1">
      <alignment horizontal="left" vertical="top" wrapText="1"/>
    </xf>
    <xf numFmtId="1" fontId="5" fillId="0" borderId="47" xfId="0" applyNumberFormat="1"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1" fontId="5" fillId="0" borderId="5" xfId="0" applyNumberFormat="1" applyFont="1" applyFill="1" applyBorder="1" applyAlignment="1" applyProtection="1">
      <alignment horizontal="left" vertical="top" wrapText="1"/>
    </xf>
    <xf numFmtId="1" fontId="5" fillId="0" borderId="7" xfId="0" applyNumberFormat="1" applyFont="1" applyFill="1" applyBorder="1" applyAlignment="1" applyProtection="1">
      <alignment horizontal="left" vertical="top" wrapText="1"/>
    </xf>
    <xf numFmtId="1" fontId="5" fillId="0" borderId="7" xfId="0" quotePrefix="1" applyNumberFormat="1" applyFont="1" applyFill="1" applyBorder="1" applyAlignment="1" applyProtection="1">
      <alignment horizontal="left" vertical="top" wrapText="1"/>
    </xf>
    <xf numFmtId="1" fontId="5" fillId="0" borderId="39" xfId="0" applyNumberFormat="1" applyFont="1" applyFill="1" applyBorder="1" applyAlignment="1" applyProtection="1">
      <alignment horizontal="left" vertical="top" wrapText="1"/>
    </xf>
    <xf numFmtId="1" fontId="5" fillId="0" borderId="9" xfId="0" applyNumberFormat="1" applyFont="1" applyFill="1" applyBorder="1" applyAlignment="1" applyProtection="1">
      <alignment horizontal="left" vertical="top" wrapText="1"/>
    </xf>
    <xf numFmtId="1" fontId="5" fillId="0" borderId="1" xfId="0" applyNumberFormat="1" applyFont="1" applyFill="1" applyBorder="1" applyAlignment="1" applyProtection="1">
      <alignment horizontal="left" vertical="top" wrapText="1"/>
    </xf>
    <xf numFmtId="1" fontId="5" fillId="0" borderId="41" xfId="0" applyNumberFormat="1" applyFont="1" applyFill="1" applyBorder="1" applyAlignment="1" applyProtection="1">
      <alignment horizontal="left" vertical="top" wrapText="1"/>
    </xf>
    <xf numFmtId="0" fontId="8" fillId="0" borderId="38" xfId="0" applyFont="1" applyFill="1" applyBorder="1" applyAlignment="1" applyProtection="1">
      <alignment vertical="top" wrapText="1"/>
    </xf>
    <xf numFmtId="0" fontId="8" fillId="0" borderId="33" xfId="0" applyFont="1" applyFill="1" applyBorder="1" applyAlignment="1" applyProtection="1">
      <alignment vertical="top" wrapText="1"/>
    </xf>
    <xf numFmtId="0" fontId="5" fillId="0" borderId="31" xfId="0" applyFont="1" applyFill="1" applyBorder="1" applyAlignment="1" applyProtection="1">
      <alignment horizontal="left" vertical="top" wrapText="1"/>
    </xf>
    <xf numFmtId="0" fontId="5" fillId="0" borderId="38" xfId="0" applyFont="1" applyFill="1" applyBorder="1" applyAlignment="1" applyProtection="1">
      <alignment horizontal="left" vertical="top" wrapText="1"/>
    </xf>
    <xf numFmtId="0" fontId="11" fillId="5" borderId="31"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33" xfId="0" applyFont="1" applyBorder="1" applyAlignment="1" applyProtection="1">
      <alignment horizontal="center" vertical="center" wrapText="1"/>
    </xf>
    <xf numFmtId="0" fontId="8" fillId="2" borderId="31" xfId="0" applyFont="1" applyFill="1" applyBorder="1" applyAlignment="1" applyProtection="1">
      <alignment horizontal="center"/>
    </xf>
    <xf numFmtId="0" fontId="8" fillId="2" borderId="38" xfId="0" applyFont="1" applyFill="1" applyBorder="1" applyAlignment="1" applyProtection="1">
      <alignment horizontal="center"/>
    </xf>
    <xf numFmtId="0" fontId="8" fillId="2" borderId="33" xfId="0" applyFont="1" applyFill="1" applyBorder="1" applyAlignment="1" applyProtection="1">
      <alignment horizontal="center"/>
    </xf>
    <xf numFmtId="0" fontId="5" fillId="0" borderId="33" xfId="0" applyFont="1" applyFill="1" applyBorder="1" applyAlignment="1" applyProtection="1">
      <alignment horizontal="left" vertical="top" wrapText="1"/>
    </xf>
    <xf numFmtId="1" fontId="5" fillId="0" borderId="35" xfId="0" applyNumberFormat="1" applyFont="1" applyFill="1" applyBorder="1" applyAlignment="1" applyProtection="1">
      <alignment horizontal="left" vertical="top" wrapText="1"/>
    </xf>
    <xf numFmtId="1" fontId="5" fillId="0" borderId="50" xfId="0" applyNumberFormat="1" applyFont="1" applyFill="1" applyBorder="1" applyAlignment="1" applyProtection="1">
      <alignment horizontal="left" vertical="top" wrapText="1"/>
    </xf>
    <xf numFmtId="1" fontId="5" fillId="0" borderId="40" xfId="0" applyNumberFormat="1" applyFont="1" applyFill="1" applyBorder="1" applyAlignment="1" applyProtection="1">
      <alignment horizontal="left" vertical="top" wrapText="1"/>
    </xf>
    <xf numFmtId="1" fontId="5" fillId="0" borderId="51" xfId="0" applyNumberFormat="1" applyFont="1" applyFill="1" applyBorder="1" applyAlignment="1" applyProtection="1">
      <alignment horizontal="left" vertical="top" wrapText="1"/>
    </xf>
    <xf numFmtId="1" fontId="5" fillId="0" borderId="52" xfId="0" applyNumberFormat="1" applyFont="1" applyFill="1" applyBorder="1" applyAlignment="1" applyProtection="1">
      <alignment horizontal="left" vertical="top" wrapText="1"/>
    </xf>
    <xf numFmtId="1" fontId="5" fillId="0" borderId="8" xfId="0" applyNumberFormat="1" applyFont="1" applyFill="1" applyBorder="1" applyAlignment="1" applyProtection="1">
      <alignment horizontal="left" vertical="top" wrapText="1"/>
    </xf>
    <xf numFmtId="1" fontId="5" fillId="0" borderId="53" xfId="0" applyNumberFormat="1" applyFont="1" applyFill="1" applyBorder="1" applyAlignment="1" applyProtection="1">
      <alignment horizontal="left" vertical="top" wrapText="1"/>
    </xf>
    <xf numFmtId="1" fontId="5" fillId="0" borderId="10" xfId="0" applyNumberFormat="1" applyFont="1" applyFill="1" applyBorder="1" applyAlignment="1" applyProtection="1">
      <alignment horizontal="left" vertical="top" wrapText="1"/>
    </xf>
    <xf numFmtId="1" fontId="5" fillId="0" borderId="54" xfId="0" quotePrefix="1" applyNumberFormat="1" applyFont="1" applyFill="1" applyBorder="1" applyAlignment="1" applyProtection="1">
      <alignment horizontal="left" vertical="top" wrapText="1"/>
    </xf>
    <xf numFmtId="1" fontId="5" fillId="0" borderId="55" xfId="0" quotePrefix="1" applyNumberFormat="1" applyFont="1" applyFill="1" applyBorder="1" applyAlignment="1" applyProtection="1">
      <alignment horizontal="left" vertical="top" wrapText="1"/>
    </xf>
    <xf numFmtId="1" fontId="5" fillId="0" borderId="56" xfId="0" applyNumberFormat="1" applyFont="1" applyFill="1" applyBorder="1" applyAlignment="1" applyProtection="1">
      <alignment horizontal="left" vertical="top" wrapText="1"/>
    </xf>
    <xf numFmtId="1" fontId="5" fillId="0" borderId="57" xfId="0" applyNumberFormat="1" applyFont="1" applyFill="1" applyBorder="1" applyAlignment="1" applyProtection="1">
      <alignment horizontal="left" vertical="top" wrapText="1"/>
    </xf>
    <xf numFmtId="1" fontId="5" fillId="0" borderId="1" xfId="0" quotePrefix="1" applyNumberFormat="1" applyFont="1" applyFill="1" applyBorder="1" applyAlignment="1" applyProtection="1">
      <alignment horizontal="left" vertical="top" wrapText="1"/>
    </xf>
    <xf numFmtId="0" fontId="9" fillId="3" borderId="31" xfId="0" applyFont="1" applyFill="1" applyBorder="1" applyAlignment="1" applyProtection="1">
      <alignment horizontal="left" vertical="top" wrapText="1"/>
    </xf>
    <xf numFmtId="0" fontId="9" fillId="3" borderId="38" xfId="0" applyFont="1" applyFill="1" applyBorder="1" applyAlignment="1" applyProtection="1">
      <alignment horizontal="left" vertical="top" wrapText="1"/>
    </xf>
    <xf numFmtId="0" fontId="9" fillId="3" borderId="38" xfId="0" applyFont="1" applyFill="1" applyBorder="1" applyAlignment="1" applyProtection="1">
      <alignment vertical="top" wrapText="1"/>
    </xf>
    <xf numFmtId="0" fontId="9" fillId="3" borderId="33" xfId="0" applyFont="1" applyFill="1" applyBorder="1" applyAlignment="1" applyProtection="1">
      <alignment vertical="top" wrapText="1"/>
    </xf>
    <xf numFmtId="1" fontId="9" fillId="0" borderId="3" xfId="0" applyNumberFormat="1" applyFont="1" applyFill="1" applyBorder="1" applyAlignment="1" applyProtection="1">
      <alignment horizontal="left" vertical="top" wrapText="1"/>
    </xf>
    <xf numFmtId="0" fontId="9" fillId="0" borderId="47" xfId="0" applyFont="1" applyFill="1" applyBorder="1" applyAlignment="1" applyProtection="1">
      <alignment horizontal="left" vertical="top" wrapText="1"/>
    </xf>
    <xf numFmtId="1" fontId="9" fillId="3" borderId="47" xfId="0" applyNumberFormat="1" applyFont="1" applyFill="1" applyBorder="1" applyAlignment="1" applyProtection="1">
      <alignment horizontal="left" vertical="top" wrapText="1"/>
    </xf>
    <xf numFmtId="0" fontId="9" fillId="3" borderId="4" xfId="0" applyFont="1" applyFill="1" applyBorder="1" applyAlignment="1" applyProtection="1">
      <alignment horizontal="left" vertical="top" wrapText="1"/>
    </xf>
    <xf numFmtId="1" fontId="9" fillId="0" borderId="5" xfId="0" applyNumberFormat="1" applyFont="1" applyFill="1" applyBorder="1" applyAlignment="1" applyProtection="1">
      <alignment horizontal="left" vertical="top" wrapText="1"/>
    </xf>
    <xf numFmtId="1" fontId="9" fillId="0" borderId="7" xfId="0" applyNumberFormat="1" applyFont="1" applyFill="1" applyBorder="1" applyAlignment="1" applyProtection="1">
      <alignment horizontal="left" vertical="top" wrapText="1"/>
    </xf>
    <xf numFmtId="1" fontId="9" fillId="3" borderId="7" xfId="0" applyNumberFormat="1" applyFont="1" applyFill="1" applyBorder="1" applyAlignment="1" applyProtection="1">
      <alignment horizontal="left" vertical="top" wrapText="1"/>
    </xf>
    <xf numFmtId="1" fontId="9" fillId="3" borderId="39" xfId="0" applyNumberFormat="1" applyFont="1" applyFill="1" applyBorder="1" applyAlignment="1" applyProtection="1">
      <alignment horizontal="left" vertical="top" wrapText="1"/>
    </xf>
    <xf numFmtId="0" fontId="9" fillId="0" borderId="31" xfId="0" applyFont="1" applyFill="1" applyBorder="1" applyAlignment="1" applyProtection="1">
      <alignment vertical="top" wrapText="1"/>
    </xf>
    <xf numFmtId="0" fontId="9" fillId="0" borderId="38" xfId="0" applyFont="1" applyFill="1" applyBorder="1" applyAlignment="1" applyProtection="1">
      <alignment vertical="top" wrapText="1"/>
    </xf>
    <xf numFmtId="0" fontId="9" fillId="0" borderId="33" xfId="0" applyFont="1" applyFill="1" applyBorder="1" applyAlignment="1" applyProtection="1">
      <alignment vertical="top" wrapText="1"/>
    </xf>
    <xf numFmtId="1" fontId="9" fillId="0" borderId="9" xfId="0" applyNumberFormat="1" applyFont="1" applyFill="1" applyBorder="1" applyAlignment="1" applyProtection="1">
      <alignment horizontal="left" vertical="top" wrapText="1"/>
    </xf>
    <xf numFmtId="1" fontId="9" fillId="0" borderId="1" xfId="0" applyNumberFormat="1" applyFont="1" applyFill="1" applyBorder="1" applyAlignment="1" applyProtection="1">
      <alignment horizontal="left" vertical="top" wrapText="1"/>
    </xf>
    <xf numFmtId="1" fontId="9" fillId="3" borderId="1" xfId="0" applyNumberFormat="1" applyFont="1" applyFill="1" applyBorder="1" applyAlignment="1" applyProtection="1">
      <alignment horizontal="left" vertical="top" wrapText="1"/>
    </xf>
    <xf numFmtId="1" fontId="9" fillId="3" borderId="41" xfId="0" applyNumberFormat="1" applyFont="1" applyFill="1" applyBorder="1" applyAlignment="1" applyProtection="1">
      <alignment horizontal="left" vertical="top" wrapText="1"/>
    </xf>
    <xf numFmtId="0" fontId="0" fillId="0" borderId="38" xfId="0" applyBorder="1" applyAlignment="1" applyProtection="1">
      <alignment vertical="center"/>
    </xf>
    <xf numFmtId="0" fontId="0" fillId="0" borderId="33" xfId="0" applyBorder="1" applyAlignment="1" applyProtection="1">
      <alignment vertical="center"/>
    </xf>
    <xf numFmtId="0" fontId="4" fillId="3" borderId="31" xfId="0" applyFont="1" applyFill="1" applyBorder="1" applyAlignment="1" applyProtection="1">
      <alignment horizontal="center"/>
    </xf>
    <xf numFmtId="0" fontId="4" fillId="3" borderId="38" xfId="0" applyFont="1" applyFill="1" applyBorder="1" applyAlignment="1" applyProtection="1">
      <alignment horizontal="center"/>
    </xf>
    <xf numFmtId="0" fontId="4" fillId="3" borderId="33" xfId="0" applyFont="1" applyFill="1" applyBorder="1" applyAlignment="1" applyProtection="1">
      <alignment horizontal="center"/>
    </xf>
    <xf numFmtId="0" fontId="4" fillId="3" borderId="31" xfId="0" applyFont="1" applyFill="1" applyBorder="1" applyAlignment="1" applyProtection="1">
      <alignment horizontal="center" vertical="top" wrapText="1"/>
    </xf>
    <xf numFmtId="0" fontId="4" fillId="3" borderId="38" xfId="0" applyFont="1" applyFill="1" applyBorder="1" applyAlignment="1" applyProtection="1">
      <alignment horizontal="center" vertical="top" wrapText="1"/>
    </xf>
    <xf numFmtId="0" fontId="13" fillId="4" borderId="7"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28575</xdr:rowOff>
    </xdr:from>
    <xdr:to>
      <xdr:col>0</xdr:col>
      <xdr:colOff>1962150</xdr:colOff>
      <xdr:row>1</xdr:row>
      <xdr:rowOff>781050</xdr:rowOff>
    </xdr:to>
    <xdr:pic>
      <xdr:nvPicPr>
        <xdr:cNvPr id="4259" name="Picture 86" descr="heinzred logo">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2860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5259" name="Picture 1" descr="heinzred logo">
          <a:extLst>
            <a:ext uri="{FF2B5EF4-FFF2-40B4-BE49-F238E27FC236}">
              <a16:creationId xmlns:a16="http://schemas.microsoft.com/office/drawing/2014/main" id="{00000000-0008-0000-0100-00008B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2860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447675</xdr:colOff>
      <xdr:row>1</xdr:row>
      <xdr:rowOff>85725</xdr:rowOff>
    </xdr:from>
    <xdr:to>
      <xdr:col>0</xdr:col>
      <xdr:colOff>2295525</xdr:colOff>
      <xdr:row>1</xdr:row>
      <xdr:rowOff>838200</xdr:rowOff>
    </xdr:to>
    <xdr:pic>
      <xdr:nvPicPr>
        <xdr:cNvPr id="7247" name="Picture 2" descr="heinzred logo">
          <a:extLst>
            <a:ext uri="{FF2B5EF4-FFF2-40B4-BE49-F238E27FC236}">
              <a16:creationId xmlns:a16="http://schemas.microsoft.com/office/drawing/2014/main" id="{00000000-0008-0000-0200-00004F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28575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1270000</xdr:colOff>
      <xdr:row>6</xdr:row>
      <xdr:rowOff>63500</xdr:rowOff>
    </xdr:from>
    <xdr:ext cx="7401064" cy="937629"/>
    <xdr:sp macro="" textlink="">
      <xdr:nvSpPr>
        <xdr:cNvPr id="3" name="Rectángulo 2">
          <a:extLst>
            <a:ext uri="{FF2B5EF4-FFF2-40B4-BE49-F238E27FC236}">
              <a16:creationId xmlns:a16="http://schemas.microsoft.com/office/drawing/2014/main" id="{00000000-0008-0000-0200-000003000000}"/>
            </a:ext>
          </a:extLst>
        </xdr:cNvPr>
        <xdr:cNvSpPr/>
      </xdr:nvSpPr>
      <xdr:spPr>
        <a:xfrm rot="20943931">
          <a:off x="1270000" y="1993900"/>
          <a:ext cx="7401064" cy="937629"/>
        </a:xfrm>
        <a:prstGeom prst="rect">
          <a:avLst/>
        </a:prstGeom>
        <a:noFill/>
      </xdr:spPr>
      <xdr:txBody>
        <a:bodyPr wrap="none" lIns="91440" tIns="45720" rIns="91440" bIns="45720">
          <a:spAutoFit/>
        </a:bodyPr>
        <a:lstStyle/>
        <a:p>
          <a:pPr algn="ctr"/>
          <a:r>
            <a:rPr lang="es-ES" sz="5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Superceded by 76009391</a:t>
          </a:r>
        </a:p>
      </xdr:txBody>
    </xdr:sp>
    <xdr:clientData/>
  </xdr:oneCellAnchor>
  <xdr:oneCellAnchor>
    <xdr:from>
      <xdr:col>0</xdr:col>
      <xdr:colOff>1409700</xdr:colOff>
      <xdr:row>90</xdr:row>
      <xdr:rowOff>177801</xdr:rowOff>
    </xdr:from>
    <xdr:ext cx="7401064" cy="937629"/>
    <xdr:sp macro="" textlink="">
      <xdr:nvSpPr>
        <xdr:cNvPr id="4" name="Rectángulo 3">
          <a:extLst>
            <a:ext uri="{FF2B5EF4-FFF2-40B4-BE49-F238E27FC236}">
              <a16:creationId xmlns:a16="http://schemas.microsoft.com/office/drawing/2014/main" id="{00000000-0008-0000-0200-000004000000}"/>
            </a:ext>
          </a:extLst>
        </xdr:cNvPr>
        <xdr:cNvSpPr/>
      </xdr:nvSpPr>
      <xdr:spPr>
        <a:xfrm rot="20943931">
          <a:off x="1409700" y="16357601"/>
          <a:ext cx="7401064" cy="937629"/>
        </a:xfrm>
        <a:prstGeom prst="rect">
          <a:avLst/>
        </a:prstGeom>
        <a:noFill/>
      </xdr:spPr>
      <xdr:txBody>
        <a:bodyPr wrap="none" lIns="91440" tIns="45720" rIns="91440" bIns="45720">
          <a:spAutoFit/>
        </a:bodyPr>
        <a:lstStyle/>
        <a:p>
          <a:pPr algn="ctr"/>
          <a:r>
            <a:rPr lang="es-ES" sz="5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Superceded by 76009392</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447675</xdr:colOff>
      <xdr:row>1</xdr:row>
      <xdr:rowOff>85725</xdr:rowOff>
    </xdr:from>
    <xdr:to>
      <xdr:col>0</xdr:col>
      <xdr:colOff>2295525</xdr:colOff>
      <xdr:row>1</xdr:row>
      <xdr:rowOff>838200</xdr:rowOff>
    </xdr:to>
    <xdr:pic>
      <xdr:nvPicPr>
        <xdr:cNvPr id="8270" name="Picture 1" descr="heinzred logo">
          <a:extLst>
            <a:ext uri="{FF2B5EF4-FFF2-40B4-BE49-F238E27FC236}">
              <a16:creationId xmlns:a16="http://schemas.microsoft.com/office/drawing/2014/main" id="{00000000-0008-0000-0300-00004E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28575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619125</xdr:colOff>
      <xdr:row>1</xdr:row>
      <xdr:rowOff>66675</xdr:rowOff>
    </xdr:from>
    <xdr:to>
      <xdr:col>0</xdr:col>
      <xdr:colOff>2466975</xdr:colOff>
      <xdr:row>1</xdr:row>
      <xdr:rowOff>819150</xdr:rowOff>
    </xdr:to>
    <xdr:pic>
      <xdr:nvPicPr>
        <xdr:cNvPr id="6222" name="Picture 1" descr="heinzred logo">
          <a:extLst>
            <a:ext uri="{FF2B5EF4-FFF2-40B4-BE49-F238E27FC236}">
              <a16:creationId xmlns:a16="http://schemas.microsoft.com/office/drawing/2014/main" id="{00000000-0008-0000-0400-00004E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26670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zoomScale="70" zoomScaleNormal="70" zoomScaleSheetLayoutView="75" workbookViewId="0">
      <pane xSplit="1" ySplit="3" topLeftCell="B4" activePane="bottomRight" state="frozen"/>
      <selection pane="topRight" activeCell="B1" sqref="B1"/>
      <selection pane="bottomLeft" activeCell="A4" sqref="A4"/>
      <selection pane="bottomRight" activeCell="D4" sqref="D4"/>
    </sheetView>
  </sheetViews>
  <sheetFormatPr defaultColWidth="9.109375" defaultRowHeight="13.2"/>
  <cols>
    <col min="1" max="1" width="31.88671875" style="1" bestFit="1" customWidth="1"/>
    <col min="2" max="3" width="23.6640625" style="1" customWidth="1"/>
    <col min="4" max="4" width="25" style="1" customWidth="1"/>
    <col min="5" max="5" width="23.6640625" style="1" customWidth="1"/>
    <col min="6" max="16384" width="9.109375" style="1"/>
  </cols>
  <sheetData>
    <row r="1" spans="1:5" ht="15.6" thickBot="1">
      <c r="B1" s="3" t="s">
        <v>158</v>
      </c>
      <c r="C1" s="56" t="s">
        <v>327</v>
      </c>
      <c r="D1" s="3" t="s">
        <v>112</v>
      </c>
      <c r="E1" s="57">
        <v>42765</v>
      </c>
    </row>
    <row r="2" spans="1:5" ht="65.25" customHeight="1" thickBot="1">
      <c r="A2" s="2"/>
      <c r="B2" s="182" t="s">
        <v>5</v>
      </c>
      <c r="C2" s="183"/>
      <c r="D2" s="184"/>
      <c r="E2" s="185"/>
    </row>
    <row r="3" spans="1:5" ht="18" thickBot="1">
      <c r="A3" s="23" t="s">
        <v>18</v>
      </c>
      <c r="B3" s="186" t="s">
        <v>202</v>
      </c>
      <c r="C3" s="187"/>
      <c r="D3" s="187"/>
      <c r="E3" s="188"/>
    </row>
    <row r="4" spans="1:5" ht="85.8" thickBot="1">
      <c r="A4" s="30" t="s">
        <v>88</v>
      </c>
      <c r="B4" s="114" t="s">
        <v>34</v>
      </c>
      <c r="C4" s="146" t="s">
        <v>34</v>
      </c>
      <c r="D4" s="140" t="s">
        <v>292</v>
      </c>
      <c r="E4" s="139" t="s">
        <v>298</v>
      </c>
    </row>
    <row r="5" spans="1:5" ht="18" thickBot="1">
      <c r="A5" s="189" t="s">
        <v>89</v>
      </c>
      <c r="B5" s="190"/>
      <c r="C5" s="190"/>
      <c r="D5" s="190"/>
      <c r="E5" s="191"/>
    </row>
    <row r="6" spans="1:5" ht="34.5" customHeight="1" thickBot="1">
      <c r="A6" s="23" t="s">
        <v>95</v>
      </c>
      <c r="B6" s="192" t="s">
        <v>299</v>
      </c>
      <c r="C6" s="193"/>
      <c r="D6" s="193"/>
      <c r="E6" s="194"/>
    </row>
    <row r="7" spans="1:5" ht="15.6">
      <c r="A7" s="26" t="s">
        <v>9</v>
      </c>
      <c r="B7" s="176" t="s">
        <v>1</v>
      </c>
      <c r="C7" s="195"/>
      <c r="D7" s="175"/>
      <c r="E7" s="176"/>
    </row>
    <row r="8" spans="1:5" ht="15">
      <c r="A8" s="47" t="s">
        <v>7</v>
      </c>
      <c r="B8" s="31" t="s">
        <v>216</v>
      </c>
      <c r="C8" s="32" t="s">
        <v>62</v>
      </c>
      <c r="D8" s="33"/>
      <c r="E8" s="34"/>
    </row>
    <row r="9" spans="1:5" ht="15">
      <c r="A9" s="47" t="s">
        <v>10</v>
      </c>
      <c r="B9" s="35">
        <v>3.5</v>
      </c>
      <c r="C9" s="32" t="s">
        <v>3</v>
      </c>
      <c r="D9" s="33"/>
      <c r="E9" s="34"/>
    </row>
    <row r="10" spans="1:5" ht="15">
      <c r="A10" s="47" t="s">
        <v>21</v>
      </c>
      <c r="B10" s="35">
        <v>0.4</v>
      </c>
      <c r="C10" s="32" t="s">
        <v>3</v>
      </c>
      <c r="D10" s="33"/>
      <c r="E10" s="34"/>
    </row>
    <row r="11" spans="1:5" ht="15">
      <c r="A11" s="47" t="s">
        <v>19</v>
      </c>
      <c r="B11" s="35">
        <v>9.1</v>
      </c>
      <c r="C11" s="32" t="s">
        <v>3</v>
      </c>
      <c r="D11" s="33"/>
      <c r="E11" s="34"/>
    </row>
    <row r="12" spans="1:5" ht="15">
      <c r="A12" s="47" t="s">
        <v>20</v>
      </c>
      <c r="B12" s="35">
        <v>7.4</v>
      </c>
      <c r="C12" s="32" t="s">
        <v>3</v>
      </c>
      <c r="D12" s="33"/>
      <c r="E12" s="34"/>
    </row>
    <row r="13" spans="1:5" ht="15">
      <c r="A13" s="47" t="s">
        <v>8</v>
      </c>
      <c r="B13" s="35">
        <v>1.1000000000000001</v>
      </c>
      <c r="C13" s="32" t="s">
        <v>3</v>
      </c>
      <c r="D13" s="33"/>
      <c r="E13" s="34"/>
    </row>
    <row r="14" spans="1:5" ht="15">
      <c r="A14" s="47" t="s">
        <v>217</v>
      </c>
      <c r="B14" s="35">
        <v>1.5</v>
      </c>
      <c r="C14" s="32" t="s">
        <v>3</v>
      </c>
      <c r="D14" s="33"/>
      <c r="E14" s="34"/>
    </row>
    <row r="15" spans="1:5" ht="15">
      <c r="A15" s="47"/>
      <c r="B15" s="35"/>
      <c r="C15" s="32"/>
      <c r="D15" s="33"/>
      <c r="E15" s="34"/>
    </row>
    <row r="16" spans="1:5" ht="15.6" thickBot="1">
      <c r="A16" s="48"/>
      <c r="B16" s="36"/>
      <c r="C16" s="37"/>
      <c r="D16" s="123"/>
      <c r="E16" s="38"/>
    </row>
    <row r="17" spans="1:5" ht="46.5" customHeight="1" thickBot="1">
      <c r="A17" s="25" t="s">
        <v>11</v>
      </c>
      <c r="B17" s="172" t="s">
        <v>326</v>
      </c>
      <c r="C17" s="173"/>
      <c r="D17" s="173"/>
      <c r="E17" s="174"/>
    </row>
    <row r="18" spans="1:5" ht="16.2" thickBot="1">
      <c r="A18" s="27" t="s">
        <v>12</v>
      </c>
      <c r="B18" s="172" t="s">
        <v>161</v>
      </c>
      <c r="C18" s="173"/>
      <c r="D18" s="173"/>
      <c r="E18" s="174"/>
    </row>
    <row r="19" spans="1:5" ht="15.75" customHeight="1">
      <c r="A19" s="27" t="s">
        <v>13</v>
      </c>
      <c r="B19" s="163" t="s">
        <v>211</v>
      </c>
      <c r="C19" s="164"/>
      <c r="D19" s="164"/>
      <c r="E19" s="165"/>
    </row>
    <row r="20" spans="1:5" ht="15">
      <c r="A20" s="70"/>
      <c r="B20" s="166"/>
      <c r="C20" s="167"/>
      <c r="D20" s="167"/>
      <c r="E20" s="168"/>
    </row>
    <row r="21" spans="1:5" ht="15">
      <c r="A21" s="70"/>
      <c r="B21" s="166"/>
      <c r="C21" s="167"/>
      <c r="D21" s="167"/>
      <c r="E21" s="168"/>
    </row>
    <row r="22" spans="1:5" ht="15">
      <c r="A22" s="70"/>
      <c r="B22" s="166"/>
      <c r="C22" s="167"/>
      <c r="D22" s="167"/>
      <c r="E22" s="168"/>
    </row>
    <row r="23" spans="1:5" ht="15">
      <c r="A23" s="70"/>
      <c r="B23" s="166"/>
      <c r="C23" s="167"/>
      <c r="D23" s="167"/>
      <c r="E23" s="168"/>
    </row>
    <row r="24" spans="1:5" ht="15.6" thickBot="1">
      <c r="A24" s="70"/>
      <c r="B24" s="169"/>
      <c r="C24" s="170"/>
      <c r="D24" s="170"/>
      <c r="E24" s="171"/>
    </row>
    <row r="25" spans="1:5" ht="15.6">
      <c r="A25" s="25" t="s">
        <v>14</v>
      </c>
      <c r="B25" s="177"/>
      <c r="C25" s="178"/>
      <c r="D25" s="178"/>
      <c r="E25" s="179"/>
    </row>
    <row r="26" spans="1:5" ht="15">
      <c r="A26" s="71" t="s">
        <v>0</v>
      </c>
      <c r="B26" s="59" t="s">
        <v>317</v>
      </c>
      <c r="C26" s="180"/>
      <c r="D26" s="180"/>
      <c r="E26" s="181"/>
    </row>
    <row r="27" spans="1:5" ht="15">
      <c r="A27" s="71" t="s">
        <v>92</v>
      </c>
      <c r="B27" s="59" t="s">
        <v>162</v>
      </c>
      <c r="C27" s="180"/>
      <c r="D27" s="180"/>
      <c r="E27" s="181"/>
    </row>
    <row r="28" spans="1:5" ht="15">
      <c r="A28" s="71" t="s">
        <v>163</v>
      </c>
      <c r="B28" s="59" t="s">
        <v>164</v>
      </c>
      <c r="C28" s="161" t="s">
        <v>165</v>
      </c>
      <c r="D28" s="161"/>
      <c r="E28" s="162"/>
    </row>
    <row r="29" spans="1:5" ht="15">
      <c r="A29" s="71" t="s">
        <v>142</v>
      </c>
      <c r="B29" s="59" t="s">
        <v>166</v>
      </c>
      <c r="C29" s="161" t="s">
        <v>151</v>
      </c>
      <c r="D29" s="161"/>
      <c r="E29" s="162"/>
    </row>
    <row r="30" spans="1:5" ht="15">
      <c r="A30" s="71" t="s">
        <v>93</v>
      </c>
      <c r="B30" s="59" t="s">
        <v>167</v>
      </c>
      <c r="C30" s="161" t="s">
        <v>168</v>
      </c>
      <c r="D30" s="161"/>
      <c r="E30" s="162"/>
    </row>
    <row r="31" spans="1:5" ht="15">
      <c r="A31" s="71" t="s">
        <v>169</v>
      </c>
      <c r="B31" s="59" t="s">
        <v>170</v>
      </c>
      <c r="C31" s="154" t="s">
        <v>152</v>
      </c>
      <c r="D31" s="154"/>
      <c r="E31" s="155"/>
    </row>
    <row r="32" spans="1:5" ht="15">
      <c r="A32" s="71" t="s">
        <v>171</v>
      </c>
      <c r="B32" s="124" t="s">
        <v>172</v>
      </c>
      <c r="C32" s="161"/>
      <c r="D32" s="161"/>
      <c r="E32" s="162"/>
    </row>
    <row r="33" spans="1:5" ht="15.6" thickBot="1">
      <c r="A33" s="159"/>
      <c r="B33" s="2"/>
      <c r="C33" s="161"/>
      <c r="D33" s="161"/>
      <c r="E33" s="162"/>
    </row>
    <row r="34" spans="1:5" ht="15.6">
      <c r="A34" s="141" t="s">
        <v>220</v>
      </c>
      <c r="B34" s="142"/>
      <c r="C34" s="178"/>
      <c r="D34" s="178"/>
      <c r="E34" s="179"/>
    </row>
    <row r="35" spans="1:5" ht="15">
      <c r="A35" s="71" t="s">
        <v>221</v>
      </c>
      <c r="B35" s="200" t="s">
        <v>224</v>
      </c>
      <c r="C35" s="201"/>
      <c r="D35" s="201"/>
      <c r="E35" s="202"/>
    </row>
    <row r="36" spans="1:5" ht="15">
      <c r="A36" s="71" t="s">
        <v>145</v>
      </c>
      <c r="B36" s="200" t="s">
        <v>225</v>
      </c>
      <c r="C36" s="201"/>
      <c r="D36" s="201"/>
      <c r="E36" s="202"/>
    </row>
    <row r="37" spans="1:5" ht="15">
      <c r="A37" s="71" t="s">
        <v>222</v>
      </c>
      <c r="B37" s="200" t="s">
        <v>226</v>
      </c>
      <c r="C37" s="201"/>
      <c r="D37" s="201"/>
      <c r="E37" s="202"/>
    </row>
    <row r="38" spans="1:5" ht="15">
      <c r="A38" s="71" t="s">
        <v>223</v>
      </c>
      <c r="B38" s="200" t="s">
        <v>227</v>
      </c>
      <c r="C38" s="201"/>
      <c r="D38" s="201"/>
      <c r="E38" s="202"/>
    </row>
    <row r="39" spans="1:5" ht="15">
      <c r="A39" s="71"/>
      <c r="B39" s="59"/>
      <c r="C39" s="161"/>
      <c r="D39" s="161"/>
      <c r="E39" s="162"/>
    </row>
    <row r="40" spans="1:5" ht="15.6" thickBot="1">
      <c r="A40" s="71"/>
      <c r="B40" s="143"/>
      <c r="C40" s="196"/>
      <c r="D40" s="196"/>
      <c r="E40" s="197"/>
    </row>
    <row r="41" spans="1:5" ht="15.6">
      <c r="A41" s="25" t="s">
        <v>15</v>
      </c>
      <c r="B41" s="60" t="s">
        <v>28</v>
      </c>
      <c r="C41" s="61" t="s">
        <v>153</v>
      </c>
      <c r="D41" s="62" t="s">
        <v>29</v>
      </c>
      <c r="E41" s="63" t="s">
        <v>154</v>
      </c>
    </row>
    <row r="42" spans="1:5" ht="15.6">
      <c r="A42" s="28"/>
      <c r="B42" s="64" t="s">
        <v>210</v>
      </c>
      <c r="C42" s="65" t="s">
        <v>153</v>
      </c>
      <c r="D42" s="66" t="s">
        <v>30</v>
      </c>
      <c r="E42" s="67" t="s">
        <v>154</v>
      </c>
    </row>
    <row r="43" spans="1:5" ht="37.5" customHeight="1" thickBot="1">
      <c r="A43" s="29"/>
      <c r="B43" s="156"/>
      <c r="C43" s="157"/>
      <c r="D43" s="68" t="s">
        <v>204</v>
      </c>
      <c r="E43" s="67" t="s">
        <v>154</v>
      </c>
    </row>
    <row r="44" spans="1:5" ht="16.2" thickBot="1">
      <c r="A44" s="24" t="s">
        <v>4</v>
      </c>
      <c r="B44" s="172" t="s">
        <v>173</v>
      </c>
      <c r="C44" s="173"/>
      <c r="D44" s="173"/>
      <c r="E44" s="174"/>
    </row>
    <row r="45" spans="1:5" ht="16.2" thickBot="1">
      <c r="A45" s="24" t="s">
        <v>61</v>
      </c>
      <c r="B45" s="69" t="s">
        <v>32</v>
      </c>
      <c r="C45" s="198" t="s">
        <v>155</v>
      </c>
      <c r="D45" s="198"/>
      <c r="E45" s="199"/>
    </row>
    <row r="46" spans="1:5" ht="16.2" thickBot="1">
      <c r="A46" s="24"/>
      <c r="B46" s="172" t="s">
        <v>174</v>
      </c>
      <c r="C46" s="173"/>
      <c r="D46" s="173"/>
      <c r="E46" s="174"/>
    </row>
  </sheetData>
  <mergeCells count="27">
    <mergeCell ref="B46:E46"/>
    <mergeCell ref="C33:E33"/>
    <mergeCell ref="C39:E39"/>
    <mergeCell ref="C29:E29"/>
    <mergeCell ref="C30:E30"/>
    <mergeCell ref="C34:E34"/>
    <mergeCell ref="C40:E40"/>
    <mergeCell ref="B44:E44"/>
    <mergeCell ref="C45:E45"/>
    <mergeCell ref="B38:E38"/>
    <mergeCell ref="B35:E35"/>
    <mergeCell ref="B36:E36"/>
    <mergeCell ref="B37:E37"/>
    <mergeCell ref="C32:E32"/>
    <mergeCell ref="B2:E2"/>
    <mergeCell ref="B3:E3"/>
    <mergeCell ref="A5:E5"/>
    <mergeCell ref="B6:E6"/>
    <mergeCell ref="B7:C7"/>
    <mergeCell ref="C28:E28"/>
    <mergeCell ref="B19:E24"/>
    <mergeCell ref="B18:E18"/>
    <mergeCell ref="D7:E7"/>
    <mergeCell ref="B25:E25"/>
    <mergeCell ref="B17:E17"/>
    <mergeCell ref="C26:E26"/>
    <mergeCell ref="C27:E27"/>
  </mergeCells>
  <phoneticPr fontId="0" type="noConversion"/>
  <pageMargins left="0.78740157480314965" right="0.23622047244094491" top="0.78740157480314965" bottom="0.78740157480314965" header="0.51181102362204722" footer="0.51181102362204722"/>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view="pageBreakPreview" zoomScale="70" zoomScaleNormal="75" zoomScaleSheetLayoutView="70" workbookViewId="0">
      <pane xSplit="1" ySplit="3" topLeftCell="B4" activePane="bottomRight" state="frozen"/>
      <selection pane="topRight" activeCell="B1" sqref="B1"/>
      <selection pane="bottomLeft" activeCell="A4" sqref="A4"/>
      <selection pane="bottomRight" activeCell="E16" sqref="E16"/>
    </sheetView>
  </sheetViews>
  <sheetFormatPr defaultColWidth="9.109375" defaultRowHeight="13.2"/>
  <cols>
    <col min="1" max="1" width="32.5546875" style="1" bestFit="1" customWidth="1"/>
    <col min="2" max="3" width="23.6640625" style="1" customWidth="1"/>
    <col min="4" max="4" width="26" style="1" customWidth="1"/>
    <col min="5" max="5" width="23.6640625" style="1" customWidth="1"/>
    <col min="6" max="16384" width="9.109375" style="1"/>
  </cols>
  <sheetData>
    <row r="1" spans="1:5" ht="15.6" thickBot="1">
      <c r="B1" s="3" t="s">
        <v>159</v>
      </c>
      <c r="C1" s="73" t="str">
        <f>IF('EN Spec'!C1=""," ",'EN Spec'!C1)</f>
        <v>FTPT025_v010</v>
      </c>
      <c r="D1" s="3" t="s">
        <v>106</v>
      </c>
      <c r="E1" s="72">
        <f>IF('EN Spec'!E1=""," ",'EN Spec'!E1)</f>
        <v>42765</v>
      </c>
    </row>
    <row r="2" spans="1:5" ht="66" customHeight="1" thickBot="1">
      <c r="A2" s="2"/>
      <c r="B2" s="182" t="s">
        <v>55</v>
      </c>
      <c r="C2" s="183"/>
      <c r="D2" s="184"/>
      <c r="E2" s="185"/>
    </row>
    <row r="3" spans="1:5" ht="18.75" customHeight="1" thickBot="1">
      <c r="A3" s="23" t="s">
        <v>35</v>
      </c>
      <c r="B3" s="186" t="s">
        <v>203</v>
      </c>
      <c r="C3" s="187"/>
      <c r="D3" s="187"/>
      <c r="E3" s="188"/>
    </row>
    <row r="4" spans="1:5" ht="87.6" thickBot="1">
      <c r="A4" s="112" t="s">
        <v>107</v>
      </c>
      <c r="B4" s="117" t="str">
        <f>'EN Spec'!B4</f>
        <v>-</v>
      </c>
      <c r="C4" s="118" t="str">
        <f>'EN Spec'!C4</f>
        <v>-</v>
      </c>
      <c r="D4" s="118" t="str">
        <f>'EN Spec'!D4</f>
        <v>Roberto Medrano
FS&amp;Q Technologist</v>
      </c>
      <c r="E4" s="119" t="str">
        <f>'EN Spec'!E4</f>
        <v>C Saez de Castillo
FS&amp;Q Manager</v>
      </c>
    </row>
    <row r="5" spans="1:5" ht="18" thickBot="1">
      <c r="A5" s="189" t="s">
        <v>87</v>
      </c>
      <c r="B5" s="190"/>
      <c r="C5" s="190"/>
      <c r="D5" s="190"/>
      <c r="E5" s="191"/>
    </row>
    <row r="6" spans="1:5" ht="32.25" customHeight="1" thickBot="1">
      <c r="A6" s="23" t="s">
        <v>54</v>
      </c>
      <c r="B6" s="192" t="s">
        <v>295</v>
      </c>
      <c r="C6" s="193"/>
      <c r="D6" s="193"/>
      <c r="E6" s="194"/>
    </row>
    <row r="7" spans="1:5" ht="15.6">
      <c r="A7" s="26" t="s">
        <v>37</v>
      </c>
      <c r="B7" s="176" t="s">
        <v>38</v>
      </c>
      <c r="C7" s="195"/>
      <c r="D7" s="175"/>
      <c r="E7" s="176"/>
    </row>
    <row r="8" spans="1:5" ht="15">
      <c r="A8" s="47" t="s">
        <v>108</v>
      </c>
      <c r="B8" s="74" t="str">
        <f>IF('EN Spec'!B8=""," ",'EN Spec'!B8)</f>
        <v>73 / 307</v>
      </c>
      <c r="C8" s="75" t="str">
        <f>IF('EN Spec'!C8=""," ",'EN Spec'!C8)</f>
        <v>kcal / kJ</v>
      </c>
      <c r="D8" s="76" t="str">
        <f>IF('EN Spec'!D8=""," ",'EN Spec'!D8)</f>
        <v xml:space="preserve"> </v>
      </c>
      <c r="E8" s="77" t="str">
        <f>IF('EN Spec'!E8=""," ",'EN Spec'!E8)</f>
        <v xml:space="preserve"> </v>
      </c>
    </row>
    <row r="9" spans="1:5" ht="15">
      <c r="A9" s="47" t="s">
        <v>41</v>
      </c>
      <c r="B9" s="78">
        <f>IF('EN Spec'!B9=""," ",'EN Spec'!B9)</f>
        <v>3.5</v>
      </c>
      <c r="C9" s="75" t="str">
        <f>IF('EN Spec'!C9=""," ",'EN Spec'!C9)</f>
        <v>g</v>
      </c>
      <c r="D9" s="76" t="str">
        <f>IF('EN Spec'!D9=""," ",'EN Spec'!D9)</f>
        <v xml:space="preserve"> </v>
      </c>
      <c r="E9" s="77" t="str">
        <f>IF('EN Spec'!E9=""," ",'EN Spec'!E9)</f>
        <v xml:space="preserve"> </v>
      </c>
    </row>
    <row r="10" spans="1:5" ht="15">
      <c r="A10" s="47" t="s">
        <v>218</v>
      </c>
      <c r="B10" s="78">
        <f>IF('EN Spec'!B10=""," ",'EN Spec'!B10)</f>
        <v>0.4</v>
      </c>
      <c r="C10" s="75" t="str">
        <f>IF('EN Spec'!C10=""," ",'EN Spec'!C10)</f>
        <v>g</v>
      </c>
      <c r="D10" s="76" t="str">
        <f>IF('EN Spec'!D10=""," ",'EN Spec'!D10)</f>
        <v xml:space="preserve"> </v>
      </c>
      <c r="E10" s="77" t="str">
        <f>IF('EN Spec'!E10=""," ",'EN Spec'!E10)</f>
        <v xml:space="preserve"> </v>
      </c>
    </row>
    <row r="11" spans="1:5" ht="15">
      <c r="A11" s="47" t="s">
        <v>40</v>
      </c>
      <c r="B11" s="78">
        <f>IF('EN Spec'!B11=""," ",'EN Spec'!B11)</f>
        <v>9.1</v>
      </c>
      <c r="C11" s="75" t="str">
        <f>IF('EN Spec'!C11=""," ",'EN Spec'!C11)</f>
        <v>g</v>
      </c>
      <c r="D11" s="76" t="str">
        <f>IF('EN Spec'!D11=""," ",'EN Spec'!D11)</f>
        <v xml:space="preserve"> </v>
      </c>
      <c r="E11" s="77" t="str">
        <f>IF('EN Spec'!E11=""," ",'EN Spec'!E11)</f>
        <v xml:space="preserve"> </v>
      </c>
    </row>
    <row r="12" spans="1:5" ht="15">
      <c r="A12" s="47" t="s">
        <v>219</v>
      </c>
      <c r="B12" s="78">
        <f>IF('EN Spec'!B12=""," ",'EN Spec'!B12)</f>
        <v>7.4</v>
      </c>
      <c r="C12" s="75" t="str">
        <f>IF('EN Spec'!C12=""," ",'EN Spec'!C12)</f>
        <v>g</v>
      </c>
      <c r="D12" s="76" t="str">
        <f>IF('EN Spec'!D12=""," ",'EN Spec'!D12)</f>
        <v xml:space="preserve"> </v>
      </c>
      <c r="E12" s="77" t="str">
        <f>IF('EN Spec'!E12=""," ",'EN Spec'!E12)</f>
        <v xml:space="preserve"> </v>
      </c>
    </row>
    <row r="13" spans="1:5" ht="15">
      <c r="A13" s="47" t="s">
        <v>39</v>
      </c>
      <c r="B13" s="78">
        <f>IF('EN Spec'!B13=""," ",'EN Spec'!B13)</f>
        <v>1.1000000000000001</v>
      </c>
      <c r="C13" s="75" t="str">
        <f>IF('EN Spec'!C13=""," ",'EN Spec'!C13)</f>
        <v>g</v>
      </c>
      <c r="D13" s="76" t="str">
        <f>IF('EN Spec'!D13=""," ",'EN Spec'!D13)</f>
        <v xml:space="preserve"> </v>
      </c>
      <c r="E13" s="77" t="str">
        <f>IF('EN Spec'!E13=""," ",'EN Spec'!E13)</f>
        <v xml:space="preserve"> </v>
      </c>
    </row>
    <row r="14" spans="1:5" ht="15">
      <c r="A14" s="47" t="s">
        <v>90</v>
      </c>
      <c r="B14" s="78">
        <f>IF('EN Spec'!B14=""," ",'EN Spec'!B14)</f>
        <v>1.5</v>
      </c>
      <c r="C14" s="75" t="str">
        <f>IF('EN Spec'!C14=""," ",'EN Spec'!C14)</f>
        <v>g</v>
      </c>
      <c r="D14" s="76" t="str">
        <f>IF('EN Spec'!D14=""," ",'EN Spec'!D14)</f>
        <v xml:space="preserve"> </v>
      </c>
      <c r="E14" s="77" t="str">
        <f>IF('EN Spec'!E14=""," ",'EN Spec'!E14)</f>
        <v xml:space="preserve"> </v>
      </c>
    </row>
    <row r="15" spans="1:5" ht="15">
      <c r="A15" s="47"/>
      <c r="B15" s="78" t="str">
        <f>IF('EN Spec'!B15=""," ",'EN Spec'!B15)</f>
        <v xml:space="preserve"> </v>
      </c>
      <c r="C15" s="75" t="str">
        <f>IF('EN Spec'!C15=""," ",'EN Spec'!C15)</f>
        <v xml:space="preserve"> </v>
      </c>
      <c r="D15" s="76" t="str">
        <f>IF('EN Spec'!D15=""," ",'EN Spec'!D15)</f>
        <v xml:space="preserve"> </v>
      </c>
      <c r="E15" s="77" t="str">
        <f>IF('EN Spec'!E15=""," ",'EN Spec'!E15)</f>
        <v xml:space="preserve"> </v>
      </c>
    </row>
    <row r="16" spans="1:5" ht="15.6" thickBot="1">
      <c r="A16" s="48"/>
      <c r="B16" s="78" t="str">
        <f>IF('EN Spec'!B16=""," ",'EN Spec'!B16)</f>
        <v xml:space="preserve"> </v>
      </c>
      <c r="C16" s="75" t="str">
        <f>IF('EN Spec'!C16=""," ",'EN Spec'!C16)</f>
        <v xml:space="preserve"> </v>
      </c>
      <c r="D16" s="79" t="str">
        <f>IF('EN Spec'!D16=""," ",'EN Spec'!D16)</f>
        <v xml:space="preserve"> </v>
      </c>
      <c r="E16" s="77" t="str">
        <f>IF('EN Spec'!E16=""," ",'EN Spec'!E16)</f>
        <v xml:space="preserve"> </v>
      </c>
    </row>
    <row r="17" spans="1:5" ht="60.75" customHeight="1" thickBot="1">
      <c r="A17" s="25" t="s">
        <v>42</v>
      </c>
      <c r="B17" s="172" t="s">
        <v>201</v>
      </c>
      <c r="C17" s="173"/>
      <c r="D17" s="173"/>
      <c r="E17" s="174"/>
    </row>
    <row r="18" spans="1:5" ht="16.2" thickBot="1">
      <c r="A18" s="27" t="s">
        <v>43</v>
      </c>
      <c r="B18" s="172" t="s">
        <v>86</v>
      </c>
      <c r="C18" s="173"/>
      <c r="D18" s="173"/>
      <c r="E18" s="174"/>
    </row>
    <row r="19" spans="1:5" ht="15.75" customHeight="1">
      <c r="A19" s="27" t="s">
        <v>45</v>
      </c>
      <c r="B19" s="163" t="s">
        <v>212</v>
      </c>
      <c r="C19" s="164"/>
      <c r="D19" s="164"/>
      <c r="E19" s="165"/>
    </row>
    <row r="20" spans="1:5" ht="15">
      <c r="A20" s="70"/>
      <c r="B20" s="166"/>
      <c r="C20" s="167"/>
      <c r="D20" s="167"/>
      <c r="E20" s="168"/>
    </row>
    <row r="21" spans="1:5" ht="15">
      <c r="A21" s="70"/>
      <c r="B21" s="166"/>
      <c r="C21" s="167"/>
      <c r="D21" s="167"/>
      <c r="E21" s="168"/>
    </row>
    <row r="22" spans="1:5" ht="15">
      <c r="A22" s="70"/>
      <c r="B22" s="166"/>
      <c r="C22" s="167"/>
      <c r="D22" s="167"/>
      <c r="E22" s="168"/>
    </row>
    <row r="23" spans="1:5" ht="15">
      <c r="A23" s="70"/>
      <c r="B23" s="166"/>
      <c r="C23" s="167"/>
      <c r="D23" s="167"/>
      <c r="E23" s="168"/>
    </row>
    <row r="24" spans="1:5" ht="15.6" thickBot="1">
      <c r="A24" s="70"/>
      <c r="B24" s="169"/>
      <c r="C24" s="170"/>
      <c r="D24" s="170"/>
      <c r="E24" s="171"/>
    </row>
    <row r="25" spans="1:5" ht="15.6">
      <c r="A25" s="25" t="s">
        <v>46</v>
      </c>
      <c r="B25" s="206"/>
      <c r="C25" s="207"/>
      <c r="D25" s="207"/>
      <c r="E25" s="208"/>
    </row>
    <row r="26" spans="1:5" ht="15">
      <c r="A26" s="71" t="s">
        <v>0</v>
      </c>
      <c r="B26" s="81" t="str">
        <f>IF('EN Spec'!B26=""," ",'EN Spec'!B26)</f>
        <v>3,90 - 4,40</v>
      </c>
      <c r="C26" s="180" t="s">
        <v>91</v>
      </c>
      <c r="D26" s="180"/>
      <c r="E26" s="181"/>
    </row>
    <row r="27" spans="1:5" ht="15">
      <c r="A27" s="71" t="s">
        <v>92</v>
      </c>
      <c r="B27" s="81" t="str">
        <f>IF('EN Spec'!B27=""," ",'EN Spec'!B27)</f>
        <v>Min. 12</v>
      </c>
      <c r="C27" s="180"/>
      <c r="D27" s="180"/>
      <c r="E27" s="181"/>
    </row>
    <row r="28" spans="1:5" ht="15">
      <c r="A28" s="71" t="s">
        <v>206</v>
      </c>
      <c r="B28" s="81" t="str">
        <f>IF('EN Spec'!B28=""," ",'EN Spec'!B28)</f>
        <v>0,42 - 0,52</v>
      </c>
      <c r="C28" s="161" t="s">
        <v>207</v>
      </c>
      <c r="D28" s="161"/>
      <c r="E28" s="162"/>
    </row>
    <row r="29" spans="1:5" ht="15">
      <c r="A29" s="71" t="s">
        <v>146</v>
      </c>
      <c r="B29" s="81" t="str">
        <f>IF('EN Spec'!B29=""," ",'EN Spec'!B29)</f>
        <v>1,3 - 1,8</v>
      </c>
      <c r="C29" s="161" t="s">
        <v>209</v>
      </c>
      <c r="D29" s="161"/>
      <c r="E29" s="162"/>
    </row>
    <row r="30" spans="1:5" ht="15">
      <c r="A30" s="71" t="s">
        <v>94</v>
      </c>
      <c r="B30" s="81" t="str">
        <f>IF('EN Spec'!B30=""," ",'EN Spec'!B30)</f>
        <v>9,5 max.</v>
      </c>
      <c r="C30" s="161" t="s">
        <v>208</v>
      </c>
      <c r="D30" s="161"/>
      <c r="E30" s="162"/>
    </row>
    <row r="31" spans="1:5" ht="15">
      <c r="A31" s="71" t="s">
        <v>157</v>
      </c>
      <c r="B31" s="81" t="str">
        <f>IF('EN Spec'!B31=""," ",'EN Spec'!B31)</f>
        <v>Min. 1,65</v>
      </c>
      <c r="C31" s="161" t="s">
        <v>152</v>
      </c>
      <c r="D31" s="161"/>
      <c r="E31" s="162"/>
    </row>
    <row r="32" spans="1:5" ht="15">
      <c r="A32" s="71" t="s">
        <v>147</v>
      </c>
      <c r="B32" s="81" t="str">
        <f>IF('EN Spec'!B32=""," ",'EN Spec'!B32)</f>
        <v>Min. 3.0</v>
      </c>
      <c r="C32" s="161"/>
      <c r="D32" s="161"/>
      <c r="E32" s="162"/>
    </row>
    <row r="33" spans="1:5" ht="15.6" thickBot="1">
      <c r="A33" s="159"/>
      <c r="B33" s="2"/>
      <c r="C33" s="161"/>
      <c r="D33" s="161"/>
      <c r="E33" s="162"/>
    </row>
    <row r="34" spans="1:5" ht="15.6">
      <c r="A34" s="141" t="s">
        <v>228</v>
      </c>
      <c r="B34" s="144"/>
      <c r="C34" s="178"/>
      <c r="D34" s="178"/>
      <c r="E34" s="179"/>
    </row>
    <row r="35" spans="1:5" ht="15">
      <c r="A35" s="71" t="s">
        <v>229</v>
      </c>
      <c r="B35" s="205" t="s">
        <v>232</v>
      </c>
      <c r="C35" s="180"/>
      <c r="D35" s="180"/>
      <c r="E35" s="181"/>
    </row>
    <row r="36" spans="1:5" ht="15">
      <c r="A36" s="71" t="s">
        <v>148</v>
      </c>
      <c r="B36" s="205" t="s">
        <v>233</v>
      </c>
      <c r="C36" s="180"/>
      <c r="D36" s="180"/>
      <c r="E36" s="181"/>
    </row>
    <row r="37" spans="1:5" ht="15">
      <c r="A37" s="71" t="s">
        <v>230</v>
      </c>
      <c r="B37" s="205" t="s">
        <v>234</v>
      </c>
      <c r="C37" s="180"/>
      <c r="D37" s="180"/>
      <c r="E37" s="181"/>
    </row>
    <row r="38" spans="1:5" ht="15">
      <c r="A38" s="71" t="s">
        <v>231</v>
      </c>
      <c r="B38" s="205" t="s">
        <v>296</v>
      </c>
      <c r="C38" s="180"/>
      <c r="D38" s="180"/>
      <c r="E38" s="181"/>
    </row>
    <row r="39" spans="1:5">
      <c r="A39" s="159"/>
      <c r="B39" s="2"/>
      <c r="C39" s="2"/>
      <c r="D39" s="2"/>
      <c r="E39" s="160"/>
    </row>
    <row r="40" spans="1:5" ht="15.6" thickBot="1">
      <c r="A40" s="71"/>
      <c r="B40" s="58"/>
      <c r="C40" s="196"/>
      <c r="D40" s="196"/>
      <c r="E40" s="197"/>
    </row>
    <row r="41" spans="1:5" ht="15.6">
      <c r="A41" s="25" t="s">
        <v>44</v>
      </c>
      <c r="B41" s="39" t="s">
        <v>28</v>
      </c>
      <c r="C41" s="61" t="s">
        <v>153</v>
      </c>
      <c r="D41" s="40" t="s">
        <v>49</v>
      </c>
      <c r="E41" s="82" t="s">
        <v>198</v>
      </c>
    </row>
    <row r="42" spans="1:5" ht="15.6">
      <c r="A42" s="29"/>
      <c r="B42" s="41" t="s">
        <v>48</v>
      </c>
      <c r="C42" s="65" t="s">
        <v>153</v>
      </c>
      <c r="D42" s="42" t="s">
        <v>50</v>
      </c>
      <c r="E42" s="80" t="s">
        <v>198</v>
      </c>
    </row>
    <row r="43" spans="1:5" ht="30.6" thickBot="1">
      <c r="A43" s="29"/>
      <c r="B43" s="43"/>
      <c r="C43" s="45"/>
      <c r="D43" s="44" t="s">
        <v>205</v>
      </c>
      <c r="E43" s="80" t="s">
        <v>198</v>
      </c>
    </row>
    <row r="44" spans="1:5" ht="16.2" thickBot="1">
      <c r="A44" s="24" t="s">
        <v>4</v>
      </c>
      <c r="B44" s="172" t="s">
        <v>197</v>
      </c>
      <c r="C44" s="173"/>
      <c r="D44" s="173"/>
      <c r="E44" s="174"/>
    </row>
    <row r="45" spans="1:5" ht="16.2" thickBot="1">
      <c r="A45" s="24" t="s">
        <v>47</v>
      </c>
      <c r="B45" s="69" t="s">
        <v>156</v>
      </c>
      <c r="C45" s="203"/>
      <c r="D45" s="203"/>
      <c r="E45" s="204"/>
    </row>
    <row r="46" spans="1:5" ht="16.2" thickBot="1">
      <c r="A46" s="24"/>
      <c r="B46" s="172"/>
      <c r="C46" s="173"/>
      <c r="D46" s="173"/>
      <c r="E46" s="174"/>
    </row>
  </sheetData>
  <mergeCells count="27">
    <mergeCell ref="B46:E46"/>
    <mergeCell ref="B44:E44"/>
    <mergeCell ref="C45:E45"/>
    <mergeCell ref="B38:E38"/>
    <mergeCell ref="B19:E24"/>
    <mergeCell ref="C40:E40"/>
    <mergeCell ref="C32:E32"/>
    <mergeCell ref="C33:E33"/>
    <mergeCell ref="B35:E35"/>
    <mergeCell ref="B36:E36"/>
    <mergeCell ref="B37:E37"/>
    <mergeCell ref="B25:E25"/>
    <mergeCell ref="C28:E28"/>
    <mergeCell ref="C30:E30"/>
    <mergeCell ref="C29:E29"/>
    <mergeCell ref="C31:E31"/>
    <mergeCell ref="B17:E17"/>
    <mergeCell ref="C34:E34"/>
    <mergeCell ref="B2:E2"/>
    <mergeCell ref="B3:E3"/>
    <mergeCell ref="A5:E5"/>
    <mergeCell ref="B6:E6"/>
    <mergeCell ref="B7:C7"/>
    <mergeCell ref="D7:E7"/>
    <mergeCell ref="B18:E18"/>
    <mergeCell ref="C26:E26"/>
    <mergeCell ref="C27:E27"/>
  </mergeCells>
  <phoneticPr fontId="0" type="noConversion"/>
  <pageMargins left="0.78740157480314965" right="0.23622047244094491" top="0.98425196850393704" bottom="0.78740157480314965" header="0.51181102362204722" footer="0.51181102362204722"/>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1"/>
  <sheetViews>
    <sheetView view="pageBreakPreview" zoomScale="75" zoomScaleNormal="75" workbookViewId="0">
      <pane xSplit="1" ySplit="3" topLeftCell="B4" activePane="bottomRight" state="frozen"/>
      <selection pane="topRight" activeCell="B1" sqref="B1"/>
      <selection pane="bottomLeft" activeCell="A4" sqref="A4"/>
      <selection pane="bottomRight" activeCell="E75" sqref="E75"/>
    </sheetView>
  </sheetViews>
  <sheetFormatPr defaultColWidth="11.44140625" defaultRowHeight="13.2"/>
  <cols>
    <col min="1" max="1" width="36.44140625" customWidth="1"/>
    <col min="2" max="2" width="25.88671875" customWidth="1"/>
    <col min="3" max="3" width="27.109375" customWidth="1"/>
    <col min="4" max="5" width="25.88671875" customWidth="1"/>
  </cols>
  <sheetData>
    <row r="1" spans="1:5" ht="15.6" thickBot="1">
      <c r="A1" s="1"/>
      <c r="B1" s="52" t="s">
        <v>158</v>
      </c>
      <c r="C1" s="86" t="str">
        <f>IF('EN Spec'!C1=""," ",'EN Spec'!C1)</f>
        <v>FTPT025_v010</v>
      </c>
      <c r="D1" s="3" t="s">
        <v>112</v>
      </c>
      <c r="E1" s="72">
        <f>IF('EN Spec'!E1=""," ",'EN Spec'!E1)</f>
        <v>42765</v>
      </c>
    </row>
    <row r="2" spans="1:5" ht="71.25" customHeight="1" thickBot="1">
      <c r="A2" s="2"/>
      <c r="B2" s="227" t="s">
        <v>119</v>
      </c>
      <c r="C2" s="228"/>
      <c r="D2" s="229"/>
      <c r="E2" s="230"/>
    </row>
    <row r="3" spans="1:5" ht="16.2" thickBot="1">
      <c r="A3" s="46" t="s">
        <v>18</v>
      </c>
      <c r="B3" s="231" t="s">
        <v>202</v>
      </c>
      <c r="C3" s="232"/>
      <c r="D3" s="232"/>
      <c r="E3" s="233"/>
    </row>
    <row r="4" spans="1:5" ht="16.5" customHeight="1" thickBot="1">
      <c r="A4" s="49" t="s">
        <v>6</v>
      </c>
      <c r="B4" s="92">
        <v>71363101</v>
      </c>
      <c r="C4" s="223" t="s">
        <v>267</v>
      </c>
      <c r="D4" s="223"/>
      <c r="E4" s="224"/>
    </row>
    <row r="5" spans="1:5" ht="15.6" thickBot="1">
      <c r="A5" s="50" t="s">
        <v>23</v>
      </c>
      <c r="B5" s="225" t="s">
        <v>175</v>
      </c>
      <c r="C5" s="226"/>
      <c r="D5" s="226"/>
      <c r="E5" s="234"/>
    </row>
    <row r="6" spans="1:5" ht="15">
      <c r="A6" s="211" t="s">
        <v>117</v>
      </c>
      <c r="B6" s="235" t="s">
        <v>116</v>
      </c>
      <c r="C6" s="236"/>
      <c r="D6" s="237" t="s">
        <v>268</v>
      </c>
      <c r="E6" s="238"/>
    </row>
    <row r="7" spans="1:5" ht="15">
      <c r="A7" s="211"/>
      <c r="B7" s="239" t="s">
        <v>114</v>
      </c>
      <c r="C7" s="240"/>
      <c r="D7" s="243" t="s">
        <v>269</v>
      </c>
      <c r="E7" s="244"/>
    </row>
    <row r="8" spans="1:5" ht="15.6" thickBot="1">
      <c r="A8" s="211"/>
      <c r="B8" s="241" t="s">
        <v>115</v>
      </c>
      <c r="C8" s="242"/>
      <c r="D8" s="245" t="s">
        <v>270</v>
      </c>
      <c r="E8" s="246"/>
    </row>
    <row r="9" spans="1:5" ht="15.75" customHeight="1" thickBot="1">
      <c r="A9" s="51" t="s">
        <v>16</v>
      </c>
      <c r="B9" s="172" t="s">
        <v>176</v>
      </c>
      <c r="C9" s="173"/>
      <c r="D9" s="173"/>
      <c r="E9" s="174"/>
    </row>
    <row r="10" spans="1:5" ht="15.6" thickBot="1">
      <c r="A10" s="51" t="s">
        <v>17</v>
      </c>
      <c r="B10" s="120">
        <v>18</v>
      </c>
      <c r="C10" s="125" t="s">
        <v>33</v>
      </c>
      <c r="D10" s="121">
        <v>5</v>
      </c>
      <c r="E10" s="122" t="s">
        <v>31</v>
      </c>
    </row>
    <row r="11" spans="1:5" ht="15">
      <c r="A11" s="209" t="s">
        <v>22</v>
      </c>
      <c r="B11" s="126"/>
      <c r="C11" s="127" t="s">
        <v>109</v>
      </c>
      <c r="D11" s="127" t="s">
        <v>110</v>
      </c>
      <c r="E11" s="128" t="s">
        <v>111</v>
      </c>
    </row>
    <row r="12" spans="1:5" ht="15">
      <c r="A12" s="209"/>
      <c r="B12" s="129" t="s">
        <v>26</v>
      </c>
      <c r="C12" s="130" t="s">
        <v>177</v>
      </c>
      <c r="D12" s="130" t="s">
        <v>178</v>
      </c>
      <c r="E12" s="131" t="s">
        <v>179</v>
      </c>
    </row>
    <row r="13" spans="1:5" ht="15">
      <c r="A13" s="209"/>
      <c r="B13" s="129" t="s">
        <v>24</v>
      </c>
      <c r="C13" s="132" t="s">
        <v>180</v>
      </c>
      <c r="D13" s="132" t="s">
        <v>271</v>
      </c>
      <c r="E13" s="133" t="s">
        <v>186</v>
      </c>
    </row>
    <row r="14" spans="1:5" ht="15">
      <c r="A14" s="209"/>
      <c r="B14" s="129" t="s">
        <v>25</v>
      </c>
      <c r="C14" s="132" t="s">
        <v>181</v>
      </c>
      <c r="D14" s="132" t="s">
        <v>272</v>
      </c>
      <c r="E14" s="133" t="s">
        <v>273</v>
      </c>
    </row>
    <row r="15" spans="1:5" ht="15.6" thickBot="1">
      <c r="A15" s="210"/>
      <c r="B15" s="134" t="s">
        <v>27</v>
      </c>
      <c r="C15" s="135"/>
      <c r="D15" s="135"/>
      <c r="E15" s="136"/>
    </row>
    <row r="16" spans="1:5" ht="16.5" customHeight="1" thickBot="1">
      <c r="A16" s="49" t="s">
        <v>6</v>
      </c>
      <c r="B16" s="92">
        <v>76009391</v>
      </c>
      <c r="C16" s="223" t="s">
        <v>307</v>
      </c>
      <c r="D16" s="223"/>
      <c r="E16" s="224"/>
    </row>
    <row r="17" spans="1:5" ht="15.6" thickBot="1">
      <c r="A17" s="50" t="s">
        <v>23</v>
      </c>
      <c r="B17" s="225" t="s">
        <v>175</v>
      </c>
      <c r="C17" s="226"/>
      <c r="D17" s="226"/>
      <c r="E17" s="234"/>
    </row>
    <row r="18" spans="1:5" ht="15">
      <c r="A18" s="211" t="s">
        <v>117</v>
      </c>
      <c r="B18" s="235" t="s">
        <v>116</v>
      </c>
      <c r="C18" s="236"/>
      <c r="D18" s="237" t="s">
        <v>268</v>
      </c>
      <c r="E18" s="238"/>
    </row>
    <row r="19" spans="1:5" ht="15">
      <c r="A19" s="211"/>
      <c r="B19" s="239" t="s">
        <v>114</v>
      </c>
      <c r="C19" s="240"/>
      <c r="D19" s="243" t="s">
        <v>269</v>
      </c>
      <c r="E19" s="244"/>
    </row>
    <row r="20" spans="1:5" ht="15.6" thickBot="1">
      <c r="A20" s="211"/>
      <c r="B20" s="241" t="s">
        <v>115</v>
      </c>
      <c r="C20" s="242"/>
      <c r="D20" s="245" t="s">
        <v>270</v>
      </c>
      <c r="E20" s="246"/>
    </row>
    <row r="21" spans="1:5" ht="15.75" customHeight="1" thickBot="1">
      <c r="A21" s="51" t="s">
        <v>16</v>
      </c>
      <c r="B21" s="172" t="s">
        <v>176</v>
      </c>
      <c r="C21" s="173"/>
      <c r="D21" s="173"/>
      <c r="E21" s="174"/>
    </row>
    <row r="22" spans="1:5" ht="15.6" thickBot="1">
      <c r="A22" s="51" t="s">
        <v>17</v>
      </c>
      <c r="B22" s="120">
        <v>18</v>
      </c>
      <c r="C22" s="125" t="s">
        <v>33</v>
      </c>
      <c r="D22" s="121">
        <v>5</v>
      </c>
      <c r="E22" s="122" t="s">
        <v>31</v>
      </c>
    </row>
    <row r="23" spans="1:5" ht="15">
      <c r="A23" s="209" t="s">
        <v>22</v>
      </c>
      <c r="B23" s="126"/>
      <c r="C23" s="127" t="s">
        <v>109</v>
      </c>
      <c r="D23" s="127" t="s">
        <v>110</v>
      </c>
      <c r="E23" s="128" t="s">
        <v>111</v>
      </c>
    </row>
    <row r="24" spans="1:5" ht="15">
      <c r="A24" s="209"/>
      <c r="B24" s="129" t="s">
        <v>26</v>
      </c>
      <c r="C24" s="130" t="s">
        <v>177</v>
      </c>
      <c r="D24" s="130" t="s">
        <v>178</v>
      </c>
      <c r="E24" s="131" t="s">
        <v>179</v>
      </c>
    </row>
    <row r="25" spans="1:5" ht="15">
      <c r="A25" s="209"/>
      <c r="B25" s="129" t="s">
        <v>24</v>
      </c>
      <c r="C25" s="132" t="s">
        <v>180</v>
      </c>
      <c r="D25" s="132" t="s">
        <v>271</v>
      </c>
      <c r="E25" s="133" t="s">
        <v>186</v>
      </c>
    </row>
    <row r="26" spans="1:5" ht="15">
      <c r="A26" s="209"/>
      <c r="B26" s="129" t="s">
        <v>25</v>
      </c>
      <c r="C26" s="132" t="s">
        <v>310</v>
      </c>
      <c r="D26" s="132" t="s">
        <v>311</v>
      </c>
      <c r="E26" s="133" t="s">
        <v>312</v>
      </c>
    </row>
    <row r="27" spans="1:5" ht="15.6" thickBot="1">
      <c r="A27" s="210"/>
      <c r="B27" s="134" t="s">
        <v>27</v>
      </c>
      <c r="C27" s="135"/>
      <c r="D27" s="135"/>
      <c r="E27" s="136"/>
    </row>
    <row r="28" spans="1:5" ht="16.2" thickBot="1">
      <c r="A28" s="49" t="s">
        <v>6</v>
      </c>
      <c r="B28" s="92">
        <v>71363202</v>
      </c>
      <c r="C28" s="223" t="s">
        <v>300</v>
      </c>
      <c r="D28" s="223"/>
      <c r="E28" s="224"/>
    </row>
    <row r="29" spans="1:5" ht="15.6" thickBot="1">
      <c r="A29" s="50" t="s">
        <v>23</v>
      </c>
      <c r="B29" s="225" t="s">
        <v>302</v>
      </c>
      <c r="C29" s="226"/>
      <c r="D29" s="173"/>
      <c r="E29" s="174"/>
    </row>
    <row r="30" spans="1:5" ht="15">
      <c r="A30" s="211" t="s">
        <v>117</v>
      </c>
      <c r="B30" s="212" t="s">
        <v>116</v>
      </c>
      <c r="C30" s="213"/>
      <c r="D30" s="214">
        <v>8410066000074</v>
      </c>
      <c r="E30" s="215"/>
    </row>
    <row r="31" spans="1:5" ht="15">
      <c r="A31" s="211"/>
      <c r="B31" s="216" t="s">
        <v>114</v>
      </c>
      <c r="C31" s="217"/>
      <c r="D31" s="218">
        <v>8410066109913</v>
      </c>
      <c r="E31" s="219"/>
    </row>
    <row r="32" spans="1:5" ht="15.6" thickBot="1">
      <c r="A32" s="211"/>
      <c r="B32" s="220" t="s">
        <v>115</v>
      </c>
      <c r="C32" s="221"/>
      <c r="D32" s="221">
        <v>8410066109968</v>
      </c>
      <c r="E32" s="222"/>
    </row>
    <row r="33" spans="1:5" ht="15.6" thickBot="1">
      <c r="A33" s="51" t="s">
        <v>16</v>
      </c>
      <c r="B33" s="172" t="s">
        <v>176</v>
      </c>
      <c r="C33" s="173"/>
      <c r="D33" s="173"/>
      <c r="E33" s="174"/>
    </row>
    <row r="34" spans="1:5" ht="15.6" thickBot="1">
      <c r="A34" s="51" t="s">
        <v>17</v>
      </c>
      <c r="B34" s="120">
        <v>18</v>
      </c>
      <c r="C34" s="125" t="s">
        <v>33</v>
      </c>
      <c r="D34" s="121">
        <v>5</v>
      </c>
      <c r="E34" s="122" t="s">
        <v>31</v>
      </c>
    </row>
    <row r="35" spans="1:5" ht="15">
      <c r="A35" s="209" t="s">
        <v>22</v>
      </c>
      <c r="B35" s="126"/>
      <c r="C35" s="127" t="s">
        <v>109</v>
      </c>
      <c r="D35" s="127" t="s">
        <v>110</v>
      </c>
      <c r="E35" s="128" t="s">
        <v>111</v>
      </c>
    </row>
    <row r="36" spans="1:5" ht="15">
      <c r="A36" s="209"/>
      <c r="B36" s="129" t="s">
        <v>26</v>
      </c>
      <c r="C36" s="130" t="s">
        <v>177</v>
      </c>
      <c r="D36" s="130" t="s">
        <v>178</v>
      </c>
      <c r="E36" s="131" t="s">
        <v>179</v>
      </c>
    </row>
    <row r="37" spans="1:5" ht="15">
      <c r="A37" s="209"/>
      <c r="B37" s="129" t="s">
        <v>24</v>
      </c>
      <c r="C37" s="132" t="s">
        <v>184</v>
      </c>
      <c r="D37" s="132" t="s">
        <v>303</v>
      </c>
      <c r="E37" s="133" t="s">
        <v>304</v>
      </c>
    </row>
    <row r="38" spans="1:5" ht="15">
      <c r="A38" s="209"/>
      <c r="B38" s="129" t="s">
        <v>25</v>
      </c>
      <c r="C38" s="132" t="s">
        <v>187</v>
      </c>
      <c r="D38" s="132" t="s">
        <v>305</v>
      </c>
      <c r="E38" s="133" t="s">
        <v>306</v>
      </c>
    </row>
    <row r="39" spans="1:5" ht="15.6" thickBot="1">
      <c r="A39" s="210"/>
      <c r="B39" s="134" t="s">
        <v>27</v>
      </c>
      <c r="C39" s="135"/>
      <c r="D39" s="135"/>
      <c r="E39" s="136"/>
    </row>
    <row r="40" spans="1:5" ht="16.2" thickBot="1">
      <c r="A40" s="49" t="s">
        <v>6</v>
      </c>
      <c r="B40" s="92">
        <v>71363207</v>
      </c>
      <c r="C40" s="223" t="s">
        <v>182</v>
      </c>
      <c r="D40" s="223"/>
      <c r="E40" s="224"/>
    </row>
    <row r="41" spans="1:5" ht="15.6" thickBot="1">
      <c r="A41" s="50" t="s">
        <v>23</v>
      </c>
      <c r="B41" s="225" t="s">
        <v>183</v>
      </c>
      <c r="C41" s="226"/>
      <c r="D41" s="173"/>
      <c r="E41" s="174"/>
    </row>
    <row r="42" spans="1:5" ht="15">
      <c r="A42" s="211" t="s">
        <v>117</v>
      </c>
      <c r="B42" s="212" t="s">
        <v>116</v>
      </c>
      <c r="C42" s="213"/>
      <c r="D42" s="214">
        <v>8410066000074</v>
      </c>
      <c r="E42" s="215"/>
    </row>
    <row r="43" spans="1:5" ht="15">
      <c r="A43" s="211"/>
      <c r="B43" s="216" t="s">
        <v>114</v>
      </c>
      <c r="C43" s="217"/>
      <c r="D43" s="218">
        <v>8410066116157</v>
      </c>
      <c r="E43" s="219"/>
    </row>
    <row r="44" spans="1:5" ht="15.6" thickBot="1">
      <c r="A44" s="211"/>
      <c r="B44" s="220" t="s">
        <v>115</v>
      </c>
      <c r="C44" s="221"/>
      <c r="D44" s="221">
        <v>8410066116164</v>
      </c>
      <c r="E44" s="222"/>
    </row>
    <row r="45" spans="1:5" ht="15.6" thickBot="1">
      <c r="A45" s="51" t="s">
        <v>16</v>
      </c>
      <c r="B45" s="172" t="s">
        <v>176</v>
      </c>
      <c r="C45" s="173"/>
      <c r="D45" s="173"/>
      <c r="E45" s="174"/>
    </row>
    <row r="46" spans="1:5" ht="15.6" thickBot="1">
      <c r="A46" s="51" t="s">
        <v>17</v>
      </c>
      <c r="B46" s="120">
        <v>18</v>
      </c>
      <c r="C46" s="125" t="s">
        <v>33</v>
      </c>
      <c r="D46" s="121">
        <v>5</v>
      </c>
      <c r="E46" s="122" t="s">
        <v>31</v>
      </c>
    </row>
    <row r="47" spans="1:5" ht="15">
      <c r="A47" s="209" t="s">
        <v>22</v>
      </c>
      <c r="B47" s="126"/>
      <c r="C47" s="127" t="s">
        <v>109</v>
      </c>
      <c r="D47" s="127" t="s">
        <v>110</v>
      </c>
      <c r="E47" s="128" t="s">
        <v>111</v>
      </c>
    </row>
    <row r="48" spans="1:5" ht="15">
      <c r="A48" s="209"/>
      <c r="B48" s="129" t="s">
        <v>26</v>
      </c>
      <c r="C48" s="130" t="s">
        <v>177</v>
      </c>
      <c r="D48" s="130" t="s">
        <v>178</v>
      </c>
      <c r="E48" s="131" t="s">
        <v>179</v>
      </c>
    </row>
    <row r="49" spans="1:5" ht="15">
      <c r="A49" s="209"/>
      <c r="B49" s="129" t="s">
        <v>24</v>
      </c>
      <c r="C49" s="132" t="s">
        <v>184</v>
      </c>
      <c r="D49" s="132" t="s">
        <v>185</v>
      </c>
      <c r="E49" s="133" t="s">
        <v>186</v>
      </c>
    </row>
    <row r="50" spans="1:5" ht="15">
      <c r="A50" s="209"/>
      <c r="B50" s="129" t="s">
        <v>25</v>
      </c>
      <c r="C50" s="132" t="s">
        <v>187</v>
      </c>
      <c r="D50" s="132" t="s">
        <v>188</v>
      </c>
      <c r="E50" s="133" t="s">
        <v>189</v>
      </c>
    </row>
    <row r="51" spans="1:5" ht="15.6" thickBot="1">
      <c r="A51" s="210"/>
      <c r="B51" s="134" t="s">
        <v>27</v>
      </c>
      <c r="C51" s="135"/>
      <c r="D51" s="135"/>
      <c r="E51" s="136"/>
    </row>
    <row r="52" spans="1:5" ht="16.5" customHeight="1" thickBot="1">
      <c r="A52" s="49" t="s">
        <v>6</v>
      </c>
      <c r="B52" s="92">
        <v>71613103</v>
      </c>
      <c r="C52" s="223" t="s">
        <v>250</v>
      </c>
      <c r="D52" s="223"/>
      <c r="E52" s="224"/>
    </row>
    <row r="53" spans="1:5" ht="15.6" thickBot="1">
      <c r="A53" s="50" t="s">
        <v>23</v>
      </c>
      <c r="B53" s="225" t="s">
        <v>251</v>
      </c>
      <c r="C53" s="226"/>
      <c r="D53" s="173"/>
      <c r="E53" s="174"/>
    </row>
    <row r="54" spans="1:5" ht="15">
      <c r="A54" s="211" t="s">
        <v>117</v>
      </c>
      <c r="B54" s="212" t="s">
        <v>116</v>
      </c>
      <c r="C54" s="213"/>
      <c r="D54" s="214" t="s">
        <v>252</v>
      </c>
      <c r="E54" s="215"/>
    </row>
    <row r="55" spans="1:5" ht="15">
      <c r="A55" s="211"/>
      <c r="B55" s="216" t="s">
        <v>114</v>
      </c>
      <c r="C55" s="217"/>
      <c r="D55" s="218" t="s">
        <v>253</v>
      </c>
      <c r="E55" s="219"/>
    </row>
    <row r="56" spans="1:5" ht="15.6" thickBot="1">
      <c r="A56" s="211"/>
      <c r="B56" s="220" t="s">
        <v>115</v>
      </c>
      <c r="C56" s="221"/>
      <c r="D56" s="221" t="s">
        <v>254</v>
      </c>
      <c r="E56" s="222"/>
    </row>
    <row r="57" spans="1:5" ht="15.75" customHeight="1" thickBot="1">
      <c r="A57" s="51" t="s">
        <v>16</v>
      </c>
      <c r="B57" s="172" t="s">
        <v>176</v>
      </c>
      <c r="C57" s="173"/>
      <c r="D57" s="173"/>
      <c r="E57" s="174"/>
    </row>
    <row r="58" spans="1:5" ht="15.6" thickBot="1">
      <c r="A58" s="51" t="s">
        <v>17</v>
      </c>
      <c r="B58" s="120">
        <v>18</v>
      </c>
      <c r="C58" s="125" t="s">
        <v>33</v>
      </c>
      <c r="D58" s="121">
        <v>5</v>
      </c>
      <c r="E58" s="122" t="s">
        <v>31</v>
      </c>
    </row>
    <row r="59" spans="1:5" ht="15">
      <c r="A59" s="209" t="s">
        <v>22</v>
      </c>
      <c r="B59" s="126"/>
      <c r="C59" s="127" t="s">
        <v>109</v>
      </c>
      <c r="D59" s="127" t="s">
        <v>110</v>
      </c>
      <c r="E59" s="128" t="s">
        <v>111</v>
      </c>
    </row>
    <row r="60" spans="1:5" ht="15">
      <c r="A60" s="209"/>
      <c r="B60" s="129" t="s">
        <v>26</v>
      </c>
      <c r="C60" s="130" t="s">
        <v>177</v>
      </c>
      <c r="D60" s="130" t="s">
        <v>178</v>
      </c>
      <c r="E60" s="131" t="s">
        <v>179</v>
      </c>
    </row>
    <row r="61" spans="1:5" ht="15">
      <c r="A61" s="209"/>
      <c r="B61" s="129" t="s">
        <v>24</v>
      </c>
      <c r="C61" s="132" t="s">
        <v>255</v>
      </c>
      <c r="D61" s="132" t="s">
        <v>190</v>
      </c>
      <c r="E61" s="133" t="s">
        <v>191</v>
      </c>
    </row>
    <row r="62" spans="1:5" ht="15">
      <c r="A62" s="209"/>
      <c r="B62" s="129" t="s">
        <v>25</v>
      </c>
      <c r="C62" s="132" t="s">
        <v>256</v>
      </c>
      <c r="D62" s="132" t="s">
        <v>257</v>
      </c>
      <c r="E62" s="133" t="s">
        <v>258</v>
      </c>
    </row>
    <row r="63" spans="1:5" ht="15.6" thickBot="1">
      <c r="A63" s="210"/>
      <c r="B63" s="134" t="s">
        <v>27</v>
      </c>
      <c r="C63" s="135"/>
      <c r="D63" s="135"/>
      <c r="E63" s="136"/>
    </row>
    <row r="64" spans="1:5" ht="16.5" customHeight="1" thickBot="1">
      <c r="A64" s="49" t="s">
        <v>6</v>
      </c>
      <c r="B64" s="92">
        <v>71613104</v>
      </c>
      <c r="C64" s="223" t="s">
        <v>319</v>
      </c>
      <c r="D64" s="223"/>
      <c r="E64" s="224"/>
    </row>
    <row r="65" spans="1:5" ht="15.6" thickBot="1">
      <c r="A65" s="50" t="s">
        <v>23</v>
      </c>
      <c r="B65" s="225" t="s">
        <v>320</v>
      </c>
      <c r="C65" s="226"/>
      <c r="D65" s="173"/>
      <c r="E65" s="174"/>
    </row>
    <row r="66" spans="1:5" ht="15">
      <c r="A66" s="211" t="s">
        <v>117</v>
      </c>
      <c r="B66" s="212" t="s">
        <v>116</v>
      </c>
      <c r="C66" s="213"/>
      <c r="D66" s="214" t="s">
        <v>252</v>
      </c>
      <c r="E66" s="215"/>
    </row>
    <row r="67" spans="1:5" ht="15">
      <c r="A67" s="211"/>
      <c r="B67" s="216" t="s">
        <v>114</v>
      </c>
      <c r="C67" s="217"/>
      <c r="D67" s="218" t="s">
        <v>321</v>
      </c>
      <c r="E67" s="219"/>
    </row>
    <row r="68" spans="1:5" ht="15.6" thickBot="1">
      <c r="A68" s="211"/>
      <c r="B68" s="220" t="s">
        <v>115</v>
      </c>
      <c r="C68" s="221"/>
      <c r="D68" s="221">
        <v>8410066108015</v>
      </c>
      <c r="E68" s="222"/>
    </row>
    <row r="69" spans="1:5" ht="15.75" customHeight="1" thickBot="1">
      <c r="A69" s="151" t="s">
        <v>16</v>
      </c>
      <c r="B69" s="172" t="s">
        <v>176</v>
      </c>
      <c r="C69" s="173"/>
      <c r="D69" s="173"/>
      <c r="E69" s="174"/>
    </row>
    <row r="70" spans="1:5" ht="15.6" thickBot="1">
      <c r="A70" s="151" t="s">
        <v>17</v>
      </c>
      <c r="B70" s="148">
        <v>18</v>
      </c>
      <c r="C70" s="125" t="s">
        <v>33</v>
      </c>
      <c r="D70" s="149">
        <v>5</v>
      </c>
      <c r="E70" s="150" t="s">
        <v>31</v>
      </c>
    </row>
    <row r="71" spans="1:5" ht="15">
      <c r="A71" s="209" t="s">
        <v>22</v>
      </c>
      <c r="B71" s="126"/>
      <c r="C71" s="127" t="s">
        <v>109</v>
      </c>
      <c r="D71" s="127" t="s">
        <v>110</v>
      </c>
      <c r="E71" s="128" t="s">
        <v>111</v>
      </c>
    </row>
    <row r="72" spans="1:5" ht="15">
      <c r="A72" s="209"/>
      <c r="B72" s="129" t="s">
        <v>26</v>
      </c>
      <c r="C72" s="130" t="s">
        <v>177</v>
      </c>
      <c r="D72" s="130" t="s">
        <v>178</v>
      </c>
      <c r="E72" s="131" t="s">
        <v>179</v>
      </c>
    </row>
    <row r="73" spans="1:5" ht="15">
      <c r="A73" s="209"/>
      <c r="B73" s="129" t="s">
        <v>24</v>
      </c>
      <c r="C73" s="132" t="s">
        <v>255</v>
      </c>
      <c r="D73" s="132" t="s">
        <v>322</v>
      </c>
      <c r="E73" s="133" t="s">
        <v>191</v>
      </c>
    </row>
    <row r="74" spans="1:5" ht="15">
      <c r="A74" s="209"/>
      <c r="B74" s="129" t="s">
        <v>25</v>
      </c>
      <c r="C74" s="132" t="s">
        <v>323</v>
      </c>
      <c r="D74" s="132" t="s">
        <v>324</v>
      </c>
      <c r="E74" s="133" t="s">
        <v>325</v>
      </c>
    </row>
    <row r="75" spans="1:5" ht="15.6" thickBot="1">
      <c r="A75" s="210"/>
      <c r="B75" s="134" t="s">
        <v>27</v>
      </c>
      <c r="C75" s="135"/>
      <c r="D75" s="135"/>
      <c r="E75" s="136"/>
    </row>
    <row r="76" spans="1:5" ht="16.2" thickBot="1">
      <c r="A76" s="49" t="s">
        <v>6</v>
      </c>
      <c r="B76" s="92">
        <v>76002451</v>
      </c>
      <c r="C76" s="223" t="s">
        <v>236</v>
      </c>
      <c r="D76" s="223"/>
      <c r="E76" s="224"/>
    </row>
    <row r="77" spans="1:5" ht="15.6" thickBot="1">
      <c r="A77" s="50" t="s">
        <v>23</v>
      </c>
      <c r="B77" s="225" t="s">
        <v>215</v>
      </c>
      <c r="C77" s="226"/>
      <c r="D77" s="173"/>
      <c r="E77" s="174"/>
    </row>
    <row r="78" spans="1:5" ht="15">
      <c r="A78" s="211" t="s">
        <v>117</v>
      </c>
      <c r="B78" s="212" t="s">
        <v>116</v>
      </c>
      <c r="C78" s="213"/>
      <c r="D78" s="214">
        <v>8410066122509</v>
      </c>
      <c r="E78" s="215"/>
    </row>
    <row r="79" spans="1:5" ht="15">
      <c r="A79" s="211"/>
      <c r="B79" s="216" t="s">
        <v>114</v>
      </c>
      <c r="C79" s="217"/>
      <c r="D79" s="218">
        <v>8410066122516</v>
      </c>
      <c r="E79" s="219"/>
    </row>
    <row r="80" spans="1:5" ht="15.6" thickBot="1">
      <c r="A80" s="211"/>
      <c r="B80" s="220" t="s">
        <v>115</v>
      </c>
      <c r="C80" s="221"/>
      <c r="D80" s="221">
        <v>8410066122523</v>
      </c>
      <c r="E80" s="222"/>
    </row>
    <row r="81" spans="1:5" ht="15.6" thickBot="1">
      <c r="A81" s="51" t="s">
        <v>16</v>
      </c>
      <c r="B81" s="172" t="s">
        <v>176</v>
      </c>
      <c r="C81" s="173"/>
      <c r="D81" s="173"/>
      <c r="E81" s="174"/>
    </row>
    <row r="82" spans="1:5" ht="15.6" thickBot="1">
      <c r="A82" s="51" t="s">
        <v>17</v>
      </c>
      <c r="B82" s="120">
        <v>18</v>
      </c>
      <c r="C82" s="125" t="s">
        <v>33</v>
      </c>
      <c r="D82" s="121">
        <v>5</v>
      </c>
      <c r="E82" s="122" t="s">
        <v>31</v>
      </c>
    </row>
    <row r="83" spans="1:5" ht="15">
      <c r="A83" s="209" t="s">
        <v>22</v>
      </c>
      <c r="B83" s="126"/>
      <c r="C83" s="127" t="s">
        <v>109</v>
      </c>
      <c r="D83" s="127" t="s">
        <v>110</v>
      </c>
      <c r="E83" s="128" t="s">
        <v>111</v>
      </c>
    </row>
    <row r="84" spans="1:5" ht="15">
      <c r="A84" s="209"/>
      <c r="B84" s="129" t="s">
        <v>26</v>
      </c>
      <c r="C84" s="130" t="s">
        <v>177</v>
      </c>
      <c r="D84" s="130" t="s">
        <v>178</v>
      </c>
      <c r="E84" s="131" t="s">
        <v>179</v>
      </c>
    </row>
    <row r="85" spans="1:5" ht="15">
      <c r="A85" s="209"/>
      <c r="B85" s="129" t="s">
        <v>24</v>
      </c>
      <c r="C85" s="132" t="s">
        <v>238</v>
      </c>
      <c r="D85" s="132" t="s">
        <v>239</v>
      </c>
      <c r="E85" s="133" t="s">
        <v>186</v>
      </c>
    </row>
    <row r="86" spans="1:5" ht="15">
      <c r="A86" s="209"/>
      <c r="B86" s="129" t="s">
        <v>25</v>
      </c>
      <c r="C86" s="132" t="s">
        <v>237</v>
      </c>
      <c r="D86" s="132" t="s">
        <v>240</v>
      </c>
      <c r="E86" s="133" t="s">
        <v>241</v>
      </c>
    </row>
    <row r="87" spans="1:5" ht="15.6" thickBot="1">
      <c r="A87" s="210"/>
      <c r="B87" s="134" t="s">
        <v>27</v>
      </c>
      <c r="C87" s="135"/>
      <c r="D87" s="135"/>
      <c r="E87" s="136"/>
    </row>
    <row r="88" spans="1:5" ht="16.2" thickBot="1">
      <c r="A88" s="49" t="s">
        <v>6</v>
      </c>
      <c r="B88" s="92">
        <v>76002422</v>
      </c>
      <c r="C88" s="223" t="s">
        <v>249</v>
      </c>
      <c r="D88" s="223"/>
      <c r="E88" s="224"/>
    </row>
    <row r="89" spans="1:5" ht="15.6" thickBot="1">
      <c r="A89" s="50" t="s">
        <v>23</v>
      </c>
      <c r="B89" s="225" t="s">
        <v>248</v>
      </c>
      <c r="C89" s="226"/>
      <c r="D89" s="173"/>
      <c r="E89" s="174"/>
    </row>
    <row r="90" spans="1:5" ht="15">
      <c r="A90" s="211" t="s">
        <v>117</v>
      </c>
      <c r="B90" s="212" t="s">
        <v>116</v>
      </c>
      <c r="C90" s="213"/>
      <c r="D90" s="214">
        <v>8410666111459</v>
      </c>
      <c r="E90" s="215"/>
    </row>
    <row r="91" spans="1:5" ht="15">
      <c r="A91" s="211"/>
      <c r="B91" s="216" t="s">
        <v>114</v>
      </c>
      <c r="C91" s="217"/>
      <c r="D91" s="218">
        <v>8410066122486</v>
      </c>
      <c r="E91" s="219"/>
    </row>
    <row r="92" spans="1:5" ht="15.6" thickBot="1">
      <c r="A92" s="211"/>
      <c r="B92" s="220" t="s">
        <v>115</v>
      </c>
      <c r="C92" s="221"/>
      <c r="D92" s="221">
        <v>8410066122493</v>
      </c>
      <c r="E92" s="222"/>
    </row>
    <row r="93" spans="1:5" ht="15.6" thickBot="1">
      <c r="A93" s="51" t="s">
        <v>16</v>
      </c>
      <c r="B93" s="172" t="s">
        <v>176</v>
      </c>
      <c r="C93" s="173"/>
      <c r="D93" s="173"/>
      <c r="E93" s="174"/>
    </row>
    <row r="94" spans="1:5" ht="15.6" thickBot="1">
      <c r="A94" s="51" t="s">
        <v>17</v>
      </c>
      <c r="B94" s="120">
        <v>18</v>
      </c>
      <c r="C94" s="125" t="s">
        <v>33</v>
      </c>
      <c r="D94" s="121">
        <v>5</v>
      </c>
      <c r="E94" s="122" t="s">
        <v>31</v>
      </c>
    </row>
    <row r="95" spans="1:5" ht="15">
      <c r="A95" s="209" t="s">
        <v>22</v>
      </c>
      <c r="B95" s="126"/>
      <c r="C95" s="127" t="s">
        <v>109</v>
      </c>
      <c r="D95" s="127" t="s">
        <v>110</v>
      </c>
      <c r="E95" s="128" t="s">
        <v>111</v>
      </c>
    </row>
    <row r="96" spans="1:5" ht="15">
      <c r="A96" s="209"/>
      <c r="B96" s="129" t="s">
        <v>26</v>
      </c>
      <c r="C96" s="130" t="s">
        <v>177</v>
      </c>
      <c r="D96" s="130" t="s">
        <v>178</v>
      </c>
      <c r="E96" s="131" t="s">
        <v>179</v>
      </c>
    </row>
    <row r="97" spans="1:5" ht="15">
      <c r="A97" s="209"/>
      <c r="B97" s="129" t="s">
        <v>24</v>
      </c>
      <c r="C97" s="132" t="s">
        <v>243</v>
      </c>
      <c r="D97" s="132" t="s">
        <v>244</v>
      </c>
      <c r="E97" s="133" t="s">
        <v>247</v>
      </c>
    </row>
    <row r="98" spans="1:5" ht="15">
      <c r="A98" s="209"/>
      <c r="B98" s="129" t="s">
        <v>25</v>
      </c>
      <c r="C98" s="132" t="s">
        <v>242</v>
      </c>
      <c r="D98" s="132" t="s">
        <v>245</v>
      </c>
      <c r="E98" s="133" t="s">
        <v>246</v>
      </c>
    </row>
    <row r="99" spans="1:5" ht="15.6" thickBot="1">
      <c r="A99" s="210"/>
      <c r="B99" s="134" t="s">
        <v>27</v>
      </c>
      <c r="C99" s="135"/>
      <c r="D99" s="135"/>
      <c r="E99" s="136"/>
    </row>
    <row r="100" spans="1:5" ht="16.2" thickBot="1">
      <c r="A100" s="49" t="s">
        <v>6</v>
      </c>
      <c r="B100" s="92">
        <v>76009392</v>
      </c>
      <c r="C100" s="223" t="s">
        <v>308</v>
      </c>
      <c r="D100" s="223"/>
      <c r="E100" s="224"/>
    </row>
    <row r="101" spans="1:5" ht="15.6" thickBot="1">
      <c r="A101" s="50" t="s">
        <v>23</v>
      </c>
      <c r="B101" s="225" t="s">
        <v>248</v>
      </c>
      <c r="C101" s="226"/>
      <c r="D101" s="173"/>
      <c r="E101" s="174"/>
    </row>
    <row r="102" spans="1:5" ht="15">
      <c r="A102" s="211" t="s">
        <v>117</v>
      </c>
      <c r="B102" s="212" t="s">
        <v>116</v>
      </c>
      <c r="C102" s="213"/>
      <c r="D102" s="214">
        <v>8410666111459</v>
      </c>
      <c r="E102" s="215"/>
    </row>
    <row r="103" spans="1:5" ht="15">
      <c r="A103" s="211"/>
      <c r="B103" s="216" t="s">
        <v>114</v>
      </c>
      <c r="C103" s="217"/>
      <c r="D103" s="218">
        <v>8410066122486</v>
      </c>
      <c r="E103" s="219"/>
    </row>
    <row r="104" spans="1:5" ht="15.6" thickBot="1">
      <c r="A104" s="211"/>
      <c r="B104" s="220" t="s">
        <v>115</v>
      </c>
      <c r="C104" s="221"/>
      <c r="D104" s="221">
        <v>8410066122493</v>
      </c>
      <c r="E104" s="222"/>
    </row>
    <row r="105" spans="1:5" ht="15.6" thickBot="1">
      <c r="A105" s="51" t="s">
        <v>16</v>
      </c>
      <c r="B105" s="172" t="s">
        <v>176</v>
      </c>
      <c r="C105" s="173"/>
      <c r="D105" s="173"/>
      <c r="E105" s="174"/>
    </row>
    <row r="106" spans="1:5" ht="15.6" thickBot="1">
      <c r="A106" s="51" t="s">
        <v>17</v>
      </c>
      <c r="B106" s="120">
        <v>18</v>
      </c>
      <c r="C106" s="125" t="s">
        <v>33</v>
      </c>
      <c r="D106" s="121">
        <v>5</v>
      </c>
      <c r="E106" s="122" t="s">
        <v>31</v>
      </c>
    </row>
    <row r="107" spans="1:5" ht="15">
      <c r="A107" s="209" t="s">
        <v>22</v>
      </c>
      <c r="B107" s="126"/>
      <c r="C107" s="127" t="s">
        <v>109</v>
      </c>
      <c r="D107" s="127" t="s">
        <v>110</v>
      </c>
      <c r="E107" s="128" t="s">
        <v>111</v>
      </c>
    </row>
    <row r="108" spans="1:5" ht="15">
      <c r="A108" s="209"/>
      <c r="B108" s="129" t="s">
        <v>26</v>
      </c>
      <c r="C108" s="130" t="s">
        <v>177</v>
      </c>
      <c r="D108" s="130" t="s">
        <v>178</v>
      </c>
      <c r="E108" s="131" t="s">
        <v>179</v>
      </c>
    </row>
    <row r="109" spans="1:5" ht="15">
      <c r="A109" s="209"/>
      <c r="B109" s="129" t="s">
        <v>24</v>
      </c>
      <c r="C109" s="132" t="s">
        <v>243</v>
      </c>
      <c r="D109" s="132" t="s">
        <v>244</v>
      </c>
      <c r="E109" s="133" t="s">
        <v>247</v>
      </c>
    </row>
    <row r="110" spans="1:5" ht="15">
      <c r="A110" s="209"/>
      <c r="B110" s="129" t="s">
        <v>25</v>
      </c>
      <c r="C110" s="132" t="s">
        <v>313</v>
      </c>
      <c r="D110" s="132" t="s">
        <v>314</v>
      </c>
      <c r="E110" s="133" t="s">
        <v>315</v>
      </c>
    </row>
    <row r="111" spans="1:5" ht="15.6" thickBot="1">
      <c r="A111" s="210"/>
      <c r="B111" s="134" t="s">
        <v>27</v>
      </c>
      <c r="C111" s="135"/>
      <c r="D111" s="135"/>
      <c r="E111" s="136"/>
    </row>
    <row r="112" spans="1:5" ht="16.5" customHeight="1" thickBot="1">
      <c r="A112" s="49" t="s">
        <v>6</v>
      </c>
      <c r="B112" s="92">
        <v>71933100</v>
      </c>
      <c r="C112" s="223" t="s">
        <v>259</v>
      </c>
      <c r="D112" s="223"/>
      <c r="E112" s="224"/>
    </row>
    <row r="113" spans="1:5" ht="15.6" thickBot="1">
      <c r="A113" s="50" t="s">
        <v>23</v>
      </c>
      <c r="B113" s="225" t="s">
        <v>260</v>
      </c>
      <c r="C113" s="226"/>
      <c r="D113" s="173"/>
      <c r="E113" s="174"/>
    </row>
    <row r="114" spans="1:5" ht="15">
      <c r="A114" s="211" t="s">
        <v>117</v>
      </c>
      <c r="B114" s="212" t="s">
        <v>116</v>
      </c>
      <c r="C114" s="213"/>
      <c r="D114" s="214">
        <v>8410066121229</v>
      </c>
      <c r="E114" s="215"/>
    </row>
    <row r="115" spans="1:5" ht="15">
      <c r="A115" s="211"/>
      <c r="B115" s="216" t="s">
        <v>114</v>
      </c>
      <c r="C115" s="217"/>
      <c r="D115" s="218">
        <v>8410066121236</v>
      </c>
      <c r="E115" s="219"/>
    </row>
    <row r="116" spans="1:5" ht="15.6" thickBot="1">
      <c r="A116" s="211"/>
      <c r="B116" s="220" t="s">
        <v>115</v>
      </c>
      <c r="C116" s="221"/>
      <c r="D116" s="221">
        <v>8410066121243</v>
      </c>
      <c r="E116" s="222"/>
    </row>
    <row r="117" spans="1:5" ht="15.6" thickBot="1">
      <c r="A117" s="51" t="s">
        <v>16</v>
      </c>
      <c r="B117" s="172" t="s">
        <v>176</v>
      </c>
      <c r="C117" s="173"/>
      <c r="D117" s="173"/>
      <c r="E117" s="174"/>
    </row>
    <row r="118" spans="1:5" ht="15.6" thickBot="1">
      <c r="A118" s="51" t="s">
        <v>17</v>
      </c>
      <c r="B118" s="120">
        <v>18</v>
      </c>
      <c r="C118" s="125" t="s">
        <v>33</v>
      </c>
      <c r="D118" s="121">
        <v>5</v>
      </c>
      <c r="E118" s="122" t="s">
        <v>31</v>
      </c>
    </row>
    <row r="119" spans="1:5" ht="15">
      <c r="A119" s="209" t="s">
        <v>22</v>
      </c>
      <c r="B119" s="126"/>
      <c r="C119" s="127" t="s">
        <v>109</v>
      </c>
      <c r="D119" s="127" t="s">
        <v>110</v>
      </c>
      <c r="E119" s="128" t="s">
        <v>111</v>
      </c>
    </row>
    <row r="120" spans="1:5" ht="15">
      <c r="A120" s="209"/>
      <c r="B120" s="129" t="s">
        <v>26</v>
      </c>
      <c r="C120" s="130" t="s">
        <v>177</v>
      </c>
      <c r="D120" s="130" t="s">
        <v>178</v>
      </c>
      <c r="E120" s="131" t="s">
        <v>179</v>
      </c>
    </row>
    <row r="121" spans="1:5" ht="15">
      <c r="A121" s="209"/>
      <c r="B121" s="129" t="s">
        <v>24</v>
      </c>
      <c r="C121" s="132" t="s">
        <v>261</v>
      </c>
      <c r="D121" s="132" t="s">
        <v>262</v>
      </c>
      <c r="E121" s="133" t="s">
        <v>263</v>
      </c>
    </row>
    <row r="122" spans="1:5" ht="15">
      <c r="A122" s="209"/>
      <c r="B122" s="129" t="s">
        <v>25</v>
      </c>
      <c r="C122" s="132" t="s">
        <v>264</v>
      </c>
      <c r="D122" s="132" t="s">
        <v>265</v>
      </c>
      <c r="E122" s="133" t="s">
        <v>266</v>
      </c>
    </row>
    <row r="123" spans="1:5" ht="15.6" thickBot="1">
      <c r="A123" s="210"/>
      <c r="B123" s="134" t="s">
        <v>27</v>
      </c>
      <c r="C123" s="135"/>
      <c r="D123" s="135"/>
      <c r="E123" s="136"/>
    </row>
    <row r="124" spans="1:5" ht="16.2" thickBot="1">
      <c r="A124" s="49" t="s">
        <v>6</v>
      </c>
      <c r="B124" s="92">
        <v>76003377</v>
      </c>
      <c r="C124" s="223" t="s">
        <v>276</v>
      </c>
      <c r="D124" s="223"/>
      <c r="E124" s="224"/>
    </row>
    <row r="125" spans="1:5" ht="15.6" thickBot="1">
      <c r="A125" s="50" t="s">
        <v>23</v>
      </c>
      <c r="B125" s="225" t="s">
        <v>275</v>
      </c>
      <c r="C125" s="226"/>
      <c r="D125" s="173"/>
      <c r="E125" s="174"/>
    </row>
    <row r="126" spans="1:5" ht="15">
      <c r="A126" s="211" t="s">
        <v>117</v>
      </c>
      <c r="B126" s="212" t="s">
        <v>116</v>
      </c>
      <c r="C126" s="213"/>
      <c r="D126" s="214">
        <v>8410066123155</v>
      </c>
      <c r="E126" s="215"/>
    </row>
    <row r="127" spans="1:5" ht="15">
      <c r="A127" s="211"/>
      <c r="B127" s="216" t="s">
        <v>114</v>
      </c>
      <c r="C127" s="217"/>
      <c r="D127" s="218">
        <v>8410066123162</v>
      </c>
      <c r="E127" s="219"/>
    </row>
    <row r="128" spans="1:5" ht="15.6" thickBot="1">
      <c r="A128" s="211"/>
      <c r="B128" s="220" t="s">
        <v>115</v>
      </c>
      <c r="C128" s="221"/>
      <c r="D128" s="221">
        <v>8410066123179</v>
      </c>
      <c r="E128" s="222"/>
    </row>
    <row r="129" spans="1:5" ht="15.6" thickBot="1">
      <c r="A129" s="51" t="s">
        <v>16</v>
      </c>
      <c r="B129" s="172" t="s">
        <v>176</v>
      </c>
      <c r="C129" s="173"/>
      <c r="D129" s="173"/>
      <c r="E129" s="174"/>
    </row>
    <row r="130" spans="1:5" ht="15.6" thickBot="1">
      <c r="A130" s="51" t="s">
        <v>17</v>
      </c>
      <c r="B130" s="120">
        <v>18</v>
      </c>
      <c r="C130" s="125" t="s">
        <v>33</v>
      </c>
      <c r="D130" s="121">
        <v>5</v>
      </c>
      <c r="E130" s="122" t="s">
        <v>31</v>
      </c>
    </row>
    <row r="131" spans="1:5" ht="15">
      <c r="A131" s="209" t="s">
        <v>22</v>
      </c>
      <c r="B131" s="126"/>
      <c r="C131" s="127" t="s">
        <v>109</v>
      </c>
      <c r="D131" s="127" t="s">
        <v>110</v>
      </c>
      <c r="E131" s="128" t="s">
        <v>111</v>
      </c>
    </row>
    <row r="132" spans="1:5" ht="15">
      <c r="A132" s="209"/>
      <c r="B132" s="129" t="s">
        <v>26</v>
      </c>
      <c r="C132" s="130" t="s">
        <v>177</v>
      </c>
      <c r="D132" s="130" t="s">
        <v>178</v>
      </c>
      <c r="E132" s="131" t="s">
        <v>179</v>
      </c>
    </row>
    <row r="133" spans="1:5" ht="15">
      <c r="A133" s="209"/>
      <c r="B133" s="129" t="s">
        <v>24</v>
      </c>
      <c r="C133" s="132" t="s">
        <v>280</v>
      </c>
      <c r="D133" s="132" t="s">
        <v>262</v>
      </c>
      <c r="E133" s="133" t="s">
        <v>277</v>
      </c>
    </row>
    <row r="134" spans="1:5" ht="15">
      <c r="A134" s="209"/>
      <c r="B134" s="129" t="s">
        <v>25</v>
      </c>
      <c r="C134" s="132" t="s">
        <v>281</v>
      </c>
      <c r="D134" s="132" t="s">
        <v>279</v>
      </c>
      <c r="E134" s="133" t="s">
        <v>278</v>
      </c>
    </row>
    <row r="135" spans="1:5" ht="15.6" thickBot="1">
      <c r="A135" s="210"/>
      <c r="B135" s="134" t="s">
        <v>27</v>
      </c>
      <c r="C135" s="135"/>
      <c r="D135" s="135"/>
      <c r="E135" s="136"/>
    </row>
    <row r="136" spans="1:5" ht="16.2" thickBot="1">
      <c r="A136" s="49" t="s">
        <v>6</v>
      </c>
      <c r="B136" s="92">
        <v>76003338</v>
      </c>
      <c r="C136" s="223" t="s">
        <v>282</v>
      </c>
      <c r="D136" s="223"/>
      <c r="E136" s="224"/>
    </row>
    <row r="137" spans="1:5" ht="15.6" thickBot="1">
      <c r="A137" s="50" t="s">
        <v>23</v>
      </c>
      <c r="B137" s="225" t="s">
        <v>283</v>
      </c>
      <c r="C137" s="226"/>
      <c r="D137" s="173"/>
      <c r="E137" s="174"/>
    </row>
    <row r="138" spans="1:5" ht="15">
      <c r="A138" s="211" t="s">
        <v>117</v>
      </c>
      <c r="B138" s="212" t="s">
        <v>116</v>
      </c>
      <c r="C138" s="213"/>
      <c r="D138" s="214">
        <v>8410066123209</v>
      </c>
      <c r="E138" s="215"/>
    </row>
    <row r="139" spans="1:5" ht="15">
      <c r="A139" s="211"/>
      <c r="B139" s="216" t="s">
        <v>114</v>
      </c>
      <c r="C139" s="217"/>
      <c r="D139" s="218">
        <v>8410066123216</v>
      </c>
      <c r="E139" s="219"/>
    </row>
    <row r="140" spans="1:5" ht="15.6" thickBot="1">
      <c r="A140" s="211"/>
      <c r="B140" s="220" t="s">
        <v>115</v>
      </c>
      <c r="C140" s="221"/>
      <c r="D140" s="247">
        <v>8410066123223</v>
      </c>
      <c r="E140" s="222"/>
    </row>
    <row r="141" spans="1:5" ht="15.6" thickBot="1">
      <c r="A141" s="51" t="s">
        <v>16</v>
      </c>
      <c r="B141" s="172" t="s">
        <v>176</v>
      </c>
      <c r="C141" s="173"/>
      <c r="D141" s="173"/>
      <c r="E141" s="174"/>
    </row>
    <row r="142" spans="1:5" ht="15.6" thickBot="1">
      <c r="A142" s="51" t="s">
        <v>17</v>
      </c>
      <c r="B142" s="120">
        <v>18</v>
      </c>
      <c r="C142" s="125" t="s">
        <v>33</v>
      </c>
      <c r="D142" s="121">
        <v>5</v>
      </c>
      <c r="E142" s="122" t="s">
        <v>31</v>
      </c>
    </row>
    <row r="143" spans="1:5" ht="15">
      <c r="A143" s="209" t="s">
        <v>22</v>
      </c>
      <c r="B143" s="126"/>
      <c r="C143" s="127" t="s">
        <v>109</v>
      </c>
      <c r="D143" s="127" t="s">
        <v>110</v>
      </c>
      <c r="E143" s="128" t="s">
        <v>111</v>
      </c>
    </row>
    <row r="144" spans="1:5" ht="15">
      <c r="A144" s="209"/>
      <c r="B144" s="129" t="s">
        <v>26</v>
      </c>
      <c r="C144" s="130" t="s">
        <v>177</v>
      </c>
      <c r="D144" s="130" t="s">
        <v>178</v>
      </c>
      <c r="E144" s="131" t="s">
        <v>179</v>
      </c>
    </row>
    <row r="145" spans="1:5" ht="15">
      <c r="A145" s="209"/>
      <c r="B145" s="129" t="s">
        <v>24</v>
      </c>
      <c r="C145" s="132" t="s">
        <v>287</v>
      </c>
      <c r="D145" s="132" t="s">
        <v>185</v>
      </c>
      <c r="E145" s="133" t="s">
        <v>284</v>
      </c>
    </row>
    <row r="146" spans="1:5" ht="15">
      <c r="A146" s="209"/>
      <c r="B146" s="129" t="s">
        <v>25</v>
      </c>
      <c r="C146" s="132" t="s">
        <v>288</v>
      </c>
      <c r="D146" s="132" t="s">
        <v>286</v>
      </c>
      <c r="E146" s="133" t="s">
        <v>285</v>
      </c>
    </row>
    <row r="147" spans="1:5" ht="15.6" thickBot="1">
      <c r="A147" s="210"/>
      <c r="B147" s="134" t="s">
        <v>27</v>
      </c>
      <c r="C147" s="135"/>
      <c r="D147" s="135"/>
      <c r="E147" s="136"/>
    </row>
    <row r="148" spans="1:5" ht="16.2" thickBot="1">
      <c r="A148" s="49" t="s">
        <v>6</v>
      </c>
      <c r="B148" s="92">
        <v>76003602</v>
      </c>
      <c r="C148" s="223" t="s">
        <v>290</v>
      </c>
      <c r="D148" s="223"/>
      <c r="E148" s="224"/>
    </row>
    <row r="149" spans="1:5" ht="15.6" thickBot="1">
      <c r="A149" s="50" t="s">
        <v>23</v>
      </c>
      <c r="B149" s="225" t="s">
        <v>215</v>
      </c>
      <c r="C149" s="226"/>
      <c r="D149" s="173"/>
      <c r="E149" s="174"/>
    </row>
    <row r="150" spans="1:5" ht="15">
      <c r="A150" s="211" t="s">
        <v>117</v>
      </c>
      <c r="B150" s="212" t="s">
        <v>116</v>
      </c>
      <c r="C150" s="213"/>
      <c r="D150" s="214">
        <v>8410066123483</v>
      </c>
      <c r="E150" s="215"/>
    </row>
    <row r="151" spans="1:5" ht="15">
      <c r="A151" s="211"/>
      <c r="B151" s="216" t="s">
        <v>114</v>
      </c>
      <c r="C151" s="217"/>
      <c r="D151" s="218">
        <v>8410066123490</v>
      </c>
      <c r="E151" s="219"/>
    </row>
    <row r="152" spans="1:5" ht="15.6" thickBot="1">
      <c r="A152" s="211"/>
      <c r="B152" s="220" t="s">
        <v>115</v>
      </c>
      <c r="C152" s="221"/>
      <c r="D152" s="221">
        <v>8410066123506</v>
      </c>
      <c r="E152" s="222"/>
    </row>
    <row r="153" spans="1:5" ht="15.6" thickBot="1">
      <c r="A153" s="51" t="s">
        <v>16</v>
      </c>
      <c r="B153" s="172" t="s">
        <v>176</v>
      </c>
      <c r="C153" s="173"/>
      <c r="D153" s="173"/>
      <c r="E153" s="174"/>
    </row>
    <row r="154" spans="1:5" ht="15.6" thickBot="1">
      <c r="A154" s="51" t="s">
        <v>17</v>
      </c>
      <c r="B154" s="120">
        <v>18</v>
      </c>
      <c r="C154" s="125" t="s">
        <v>33</v>
      </c>
      <c r="D154" s="121">
        <v>5</v>
      </c>
      <c r="E154" s="122" t="s">
        <v>31</v>
      </c>
    </row>
    <row r="155" spans="1:5" ht="15">
      <c r="A155" s="209" t="s">
        <v>22</v>
      </c>
      <c r="B155" s="126"/>
      <c r="C155" s="127" t="s">
        <v>109</v>
      </c>
      <c r="D155" s="127" t="s">
        <v>110</v>
      </c>
      <c r="E155" s="128" t="s">
        <v>111</v>
      </c>
    </row>
    <row r="156" spans="1:5" ht="15">
      <c r="A156" s="209"/>
      <c r="B156" s="129" t="s">
        <v>26</v>
      </c>
      <c r="C156" s="130" t="s">
        <v>177</v>
      </c>
      <c r="D156" s="130" t="s">
        <v>178</v>
      </c>
      <c r="E156" s="131" t="s">
        <v>179</v>
      </c>
    </row>
    <row r="157" spans="1:5" ht="15">
      <c r="A157" s="209"/>
      <c r="B157" s="129" t="s">
        <v>24</v>
      </c>
      <c r="C157" s="132" t="s">
        <v>238</v>
      </c>
      <c r="D157" s="132" t="s">
        <v>239</v>
      </c>
      <c r="E157" s="133" t="s">
        <v>186</v>
      </c>
    </row>
    <row r="158" spans="1:5" ht="15">
      <c r="A158" s="209"/>
      <c r="B158" s="129" t="s">
        <v>25</v>
      </c>
      <c r="C158" s="132" t="s">
        <v>237</v>
      </c>
      <c r="D158" s="132" t="s">
        <v>240</v>
      </c>
      <c r="E158" s="133" t="s">
        <v>241</v>
      </c>
    </row>
    <row r="159" spans="1:5" ht="15.6" thickBot="1">
      <c r="A159" s="210"/>
      <c r="B159" s="134" t="s">
        <v>27</v>
      </c>
      <c r="C159" s="135"/>
      <c r="D159" s="135"/>
      <c r="E159" s="136"/>
    </row>
    <row r="160" spans="1:5" ht="16.2" thickBot="1">
      <c r="A160" s="49" t="s">
        <v>6</v>
      </c>
      <c r="B160" s="92">
        <v>76006695</v>
      </c>
      <c r="C160" s="223" t="s">
        <v>293</v>
      </c>
      <c r="D160" s="223"/>
      <c r="E160" s="224"/>
    </row>
    <row r="161" spans="1:5" ht="15.6" thickBot="1">
      <c r="A161" s="50" t="s">
        <v>23</v>
      </c>
      <c r="B161" s="225" t="s">
        <v>215</v>
      </c>
      <c r="C161" s="226"/>
      <c r="D161" s="173"/>
      <c r="E161" s="174"/>
    </row>
    <row r="162" spans="1:5" ht="15">
      <c r="A162" s="211" t="s">
        <v>117</v>
      </c>
      <c r="B162" s="212" t="s">
        <v>116</v>
      </c>
      <c r="C162" s="213"/>
      <c r="D162" s="214">
        <v>8410066122509</v>
      </c>
      <c r="E162" s="215"/>
    </row>
    <row r="163" spans="1:5" ht="15">
      <c r="A163" s="211"/>
      <c r="B163" s="216" t="s">
        <v>114</v>
      </c>
      <c r="C163" s="217"/>
      <c r="D163" s="218">
        <v>8410066122516</v>
      </c>
      <c r="E163" s="219"/>
    </row>
    <row r="164" spans="1:5" ht="15.6" thickBot="1">
      <c r="A164" s="211"/>
      <c r="B164" s="220" t="s">
        <v>115</v>
      </c>
      <c r="C164" s="221"/>
      <c r="D164" s="221">
        <v>8410066122523</v>
      </c>
      <c r="E164" s="222"/>
    </row>
    <row r="165" spans="1:5" ht="15.6" thickBot="1">
      <c r="A165" s="51" t="s">
        <v>16</v>
      </c>
      <c r="B165" s="172" t="s">
        <v>176</v>
      </c>
      <c r="C165" s="173"/>
      <c r="D165" s="173"/>
      <c r="E165" s="174"/>
    </row>
    <row r="166" spans="1:5" ht="15.6" thickBot="1">
      <c r="A166" s="51" t="s">
        <v>17</v>
      </c>
      <c r="B166" s="120">
        <v>18</v>
      </c>
      <c r="C166" s="125" t="s">
        <v>33</v>
      </c>
      <c r="D166" s="121">
        <v>5</v>
      </c>
      <c r="E166" s="122" t="s">
        <v>31</v>
      </c>
    </row>
    <row r="167" spans="1:5" ht="15">
      <c r="A167" s="209" t="s">
        <v>22</v>
      </c>
      <c r="B167" s="126"/>
      <c r="C167" s="127" t="s">
        <v>109</v>
      </c>
      <c r="D167" s="127" t="s">
        <v>110</v>
      </c>
      <c r="E167" s="128" t="s">
        <v>111</v>
      </c>
    </row>
    <row r="168" spans="1:5" ht="15">
      <c r="A168" s="209"/>
      <c r="B168" s="129" t="s">
        <v>26</v>
      </c>
      <c r="C168" s="130" t="s">
        <v>177</v>
      </c>
      <c r="D168" s="130" t="s">
        <v>178</v>
      </c>
      <c r="E168" s="131" t="s">
        <v>179</v>
      </c>
    </row>
    <row r="169" spans="1:5" ht="15">
      <c r="A169" s="209"/>
      <c r="B169" s="129" t="s">
        <v>24</v>
      </c>
      <c r="C169" s="132" t="s">
        <v>238</v>
      </c>
      <c r="D169" s="132" t="s">
        <v>239</v>
      </c>
      <c r="E169" s="133" t="s">
        <v>186</v>
      </c>
    </row>
    <row r="170" spans="1:5" ht="15">
      <c r="A170" s="209"/>
      <c r="B170" s="129" t="s">
        <v>25</v>
      </c>
      <c r="C170" s="132" t="s">
        <v>237</v>
      </c>
      <c r="D170" s="132" t="s">
        <v>240</v>
      </c>
      <c r="E170" s="133" t="s">
        <v>241</v>
      </c>
    </row>
    <row r="171" spans="1:5" ht="15.6" thickBot="1">
      <c r="A171" s="210"/>
      <c r="B171" s="134" t="s">
        <v>27</v>
      </c>
      <c r="C171" s="135"/>
      <c r="D171" s="135"/>
      <c r="E171" s="136"/>
    </row>
  </sheetData>
  <mergeCells count="156">
    <mergeCell ref="B69:E69"/>
    <mergeCell ref="A71:A75"/>
    <mergeCell ref="C64:E64"/>
    <mergeCell ref="B65:E65"/>
    <mergeCell ref="A66:A68"/>
    <mergeCell ref="B66:C66"/>
    <mergeCell ref="D66:E66"/>
    <mergeCell ref="B67:C67"/>
    <mergeCell ref="D67:E67"/>
    <mergeCell ref="B68:C68"/>
    <mergeCell ref="D68:E68"/>
    <mergeCell ref="D104:E104"/>
    <mergeCell ref="B105:E105"/>
    <mergeCell ref="A107:A111"/>
    <mergeCell ref="B21:E21"/>
    <mergeCell ref="A23:A27"/>
    <mergeCell ref="C100:E100"/>
    <mergeCell ref="B101:E101"/>
    <mergeCell ref="A102:A104"/>
    <mergeCell ref="B102:C102"/>
    <mergeCell ref="D102:E102"/>
    <mergeCell ref="B103:C103"/>
    <mergeCell ref="D103:E103"/>
    <mergeCell ref="B104:C104"/>
    <mergeCell ref="D56:E56"/>
    <mergeCell ref="B57:E57"/>
    <mergeCell ref="A59:A63"/>
    <mergeCell ref="B45:E45"/>
    <mergeCell ref="A47:A51"/>
    <mergeCell ref="C52:E52"/>
    <mergeCell ref="B53:E53"/>
    <mergeCell ref="A54:A56"/>
    <mergeCell ref="B54:C54"/>
    <mergeCell ref="D54:E54"/>
    <mergeCell ref="B55:C55"/>
    <mergeCell ref="B126:C126"/>
    <mergeCell ref="D126:E126"/>
    <mergeCell ref="B127:C127"/>
    <mergeCell ref="D127:E127"/>
    <mergeCell ref="B128:C128"/>
    <mergeCell ref="B140:C140"/>
    <mergeCell ref="D140:E140"/>
    <mergeCell ref="B141:E141"/>
    <mergeCell ref="A143:A147"/>
    <mergeCell ref="D128:E128"/>
    <mergeCell ref="B129:E129"/>
    <mergeCell ref="A131:A135"/>
    <mergeCell ref="C136:E136"/>
    <mergeCell ref="B137:E137"/>
    <mergeCell ref="A138:A140"/>
    <mergeCell ref="B138:C138"/>
    <mergeCell ref="D138:E138"/>
    <mergeCell ref="B139:C139"/>
    <mergeCell ref="D139:E139"/>
    <mergeCell ref="D55:E55"/>
    <mergeCell ref="B56:C56"/>
    <mergeCell ref="C40:E40"/>
    <mergeCell ref="B41:E41"/>
    <mergeCell ref="A42:A44"/>
    <mergeCell ref="B42:C42"/>
    <mergeCell ref="D42:E42"/>
    <mergeCell ref="B43:C43"/>
    <mergeCell ref="D43:E43"/>
    <mergeCell ref="B44:C44"/>
    <mergeCell ref="D44:E44"/>
    <mergeCell ref="B2:E2"/>
    <mergeCell ref="B3:E3"/>
    <mergeCell ref="B5:E5"/>
    <mergeCell ref="B6:C6"/>
    <mergeCell ref="D6:E6"/>
    <mergeCell ref="C4:E4"/>
    <mergeCell ref="C28:E28"/>
    <mergeCell ref="B29:E29"/>
    <mergeCell ref="A11:A15"/>
    <mergeCell ref="B7:C7"/>
    <mergeCell ref="B8:C8"/>
    <mergeCell ref="D7:E7"/>
    <mergeCell ref="D8:E8"/>
    <mergeCell ref="B9:E9"/>
    <mergeCell ref="A6:A8"/>
    <mergeCell ref="C16:E16"/>
    <mergeCell ref="B17:E17"/>
    <mergeCell ref="A18:A20"/>
    <mergeCell ref="B18:C18"/>
    <mergeCell ref="D18:E18"/>
    <mergeCell ref="B19:C19"/>
    <mergeCell ref="D19:E19"/>
    <mergeCell ref="B20:C20"/>
    <mergeCell ref="D20:E20"/>
    <mergeCell ref="C76:E76"/>
    <mergeCell ref="B77:E77"/>
    <mergeCell ref="B152:C152"/>
    <mergeCell ref="D152:E152"/>
    <mergeCell ref="D92:E92"/>
    <mergeCell ref="B93:E93"/>
    <mergeCell ref="A78:A80"/>
    <mergeCell ref="B78:C78"/>
    <mergeCell ref="D78:E78"/>
    <mergeCell ref="B79:C79"/>
    <mergeCell ref="D79:E79"/>
    <mergeCell ref="B80:C80"/>
    <mergeCell ref="D80:E80"/>
    <mergeCell ref="B90:C90"/>
    <mergeCell ref="D90:E90"/>
    <mergeCell ref="C112:E112"/>
    <mergeCell ref="B113:E113"/>
    <mergeCell ref="A114:A116"/>
    <mergeCell ref="B114:C114"/>
    <mergeCell ref="D114:E114"/>
    <mergeCell ref="B115:C115"/>
    <mergeCell ref="D115:E115"/>
    <mergeCell ref="B116:C116"/>
    <mergeCell ref="D116:E116"/>
    <mergeCell ref="A95:A99"/>
    <mergeCell ref="B81:E81"/>
    <mergeCell ref="A83:A87"/>
    <mergeCell ref="C88:E88"/>
    <mergeCell ref="B89:E89"/>
    <mergeCell ref="A90:A92"/>
    <mergeCell ref="D164:E164"/>
    <mergeCell ref="B153:E153"/>
    <mergeCell ref="A155:A159"/>
    <mergeCell ref="C148:E148"/>
    <mergeCell ref="B149:E149"/>
    <mergeCell ref="A150:A152"/>
    <mergeCell ref="B150:C150"/>
    <mergeCell ref="D150:E150"/>
    <mergeCell ref="B151:C151"/>
    <mergeCell ref="D151:E151"/>
    <mergeCell ref="B91:C91"/>
    <mergeCell ref="D91:E91"/>
    <mergeCell ref="B92:C92"/>
    <mergeCell ref="B117:E117"/>
    <mergeCell ref="A119:A123"/>
    <mergeCell ref="C124:E124"/>
    <mergeCell ref="B125:E125"/>
    <mergeCell ref="A126:A128"/>
    <mergeCell ref="B165:E165"/>
    <mergeCell ref="A167:A171"/>
    <mergeCell ref="C160:E160"/>
    <mergeCell ref="B161:E161"/>
    <mergeCell ref="A162:A164"/>
    <mergeCell ref="B162:C162"/>
    <mergeCell ref="D162:E162"/>
    <mergeCell ref="B163:C163"/>
    <mergeCell ref="D163:E163"/>
    <mergeCell ref="B164:C164"/>
    <mergeCell ref="B33:E33"/>
    <mergeCell ref="A35:A39"/>
    <mergeCell ref="A30:A32"/>
    <mergeCell ref="B30:C30"/>
    <mergeCell ref="D30:E30"/>
    <mergeCell ref="B31:C31"/>
    <mergeCell ref="D31:E31"/>
    <mergeCell ref="B32:C32"/>
    <mergeCell ref="D32:E32"/>
  </mergeCells>
  <phoneticPr fontId="10" type="noConversion"/>
  <pageMargins left="0.78740157480314965" right="0.23622047244094491" top="0.78740157480314965" bottom="0.78740157480314965" header="0.51181102362204722" footer="0.51181102362204722"/>
  <pageSetup paperSize="9" scale="66" fitToHeight="0" orientation="portrait" r:id="rId1"/>
  <headerFooter alignWithMargins="0">
    <oddFooter>&amp;RPag. &amp;P of &amp;N</oddFooter>
  </headerFooter>
  <rowBreaks count="2" manualBreakCount="2">
    <brk id="63" max="4" man="1"/>
    <brk id="123"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1"/>
  <sheetViews>
    <sheetView tabSelected="1" view="pageBreakPreview" zoomScale="75" zoomScaleNormal="75" workbookViewId="0">
      <pane xSplit="1" ySplit="3" topLeftCell="B4" activePane="bottomRight" state="frozen"/>
      <selection pane="topRight" activeCell="B1" sqref="B1"/>
      <selection pane="bottomLeft" activeCell="A4" sqref="A4"/>
      <selection pane="bottomRight" activeCell="B5" sqref="B5:E5"/>
    </sheetView>
  </sheetViews>
  <sheetFormatPr defaultColWidth="11.44140625" defaultRowHeight="13.2"/>
  <cols>
    <col min="1" max="1" width="46.88671875" bestFit="1" customWidth="1"/>
    <col min="2" max="2" width="25.88671875" customWidth="1"/>
    <col min="3" max="3" width="28.5546875" bestFit="1" customWidth="1"/>
    <col min="4" max="4" width="25.88671875" customWidth="1"/>
    <col min="5" max="5" width="21.44140625" bestFit="1" customWidth="1"/>
  </cols>
  <sheetData>
    <row r="1" spans="1:5" ht="15.6" thickBot="1">
      <c r="A1" s="1"/>
      <c r="B1" s="52" t="s">
        <v>159</v>
      </c>
      <c r="C1" s="86" t="str">
        <f>IF('ESP Spec'!C1=""," ",'ESP Spec'!C1)</f>
        <v>FTPT025_v010</v>
      </c>
      <c r="D1" s="3" t="s">
        <v>106</v>
      </c>
      <c r="E1" s="72">
        <f>IF('EN Spec'!E1=""," ",'EN Spec'!E1)</f>
        <v>42765</v>
      </c>
    </row>
    <row r="2" spans="1:5" ht="71.25" customHeight="1" thickBot="1">
      <c r="A2" s="2"/>
      <c r="B2" s="227" t="s">
        <v>118</v>
      </c>
      <c r="C2" s="228"/>
      <c r="D2" s="229"/>
      <c r="E2" s="230"/>
    </row>
    <row r="3" spans="1:5" ht="16.2" thickBot="1">
      <c r="A3" s="46" t="s">
        <v>35</v>
      </c>
      <c r="B3" s="231" t="s">
        <v>203</v>
      </c>
      <c r="C3" s="232"/>
      <c r="D3" s="232"/>
      <c r="E3" s="233"/>
    </row>
    <row r="4" spans="1:5" ht="16.2" thickBot="1">
      <c r="A4" s="49" t="s">
        <v>36</v>
      </c>
      <c r="B4" s="93">
        <v>76009391</v>
      </c>
      <c r="C4" s="223" t="s">
        <v>214</v>
      </c>
      <c r="D4" s="223"/>
      <c r="E4" s="224"/>
    </row>
    <row r="5" spans="1:5" ht="15.6" thickBot="1">
      <c r="A5" s="50" t="s">
        <v>121</v>
      </c>
      <c r="B5" s="248" t="str">
        <f>IF('EN Pack'!B5=""," ",'EN Pack'!B5)</f>
        <v>210g x 3</v>
      </c>
      <c r="C5" s="249"/>
      <c r="D5" s="250"/>
      <c r="E5" s="251"/>
    </row>
    <row r="6" spans="1:5" ht="15">
      <c r="A6" s="211" t="s">
        <v>122</v>
      </c>
      <c r="B6" s="252" t="s">
        <v>128</v>
      </c>
      <c r="C6" s="253"/>
      <c r="D6" s="254" t="str">
        <f>IF('EN Pack'!D6=""," ",'EN Pack'!D6)</f>
        <v>8410066111459</v>
      </c>
      <c r="E6" s="255"/>
    </row>
    <row r="7" spans="1:5" ht="15">
      <c r="A7" s="211"/>
      <c r="B7" s="256" t="s">
        <v>129</v>
      </c>
      <c r="C7" s="257"/>
      <c r="D7" s="258" t="str">
        <f>IF('EN Pack'!D7=""," ",'EN Pack'!D7)</f>
        <v>8410066115563</v>
      </c>
      <c r="E7" s="259"/>
    </row>
    <row r="8" spans="1:5" ht="15.6" thickBot="1">
      <c r="A8" s="211"/>
      <c r="B8" s="263" t="s">
        <v>130</v>
      </c>
      <c r="C8" s="264"/>
      <c r="D8" s="265" t="str">
        <f>IF('EN Pack'!D8=""," ",'EN Pack'!D8)</f>
        <v>8410066115570</v>
      </c>
      <c r="E8" s="266"/>
    </row>
    <row r="9" spans="1:5" ht="15.6" thickBot="1">
      <c r="A9" s="51" t="s">
        <v>123</v>
      </c>
      <c r="B9" s="260" t="s">
        <v>144</v>
      </c>
      <c r="C9" s="261"/>
      <c r="D9" s="261"/>
      <c r="E9" s="262"/>
    </row>
    <row r="10" spans="1:5" ht="15.6" thickBot="1">
      <c r="A10" s="51" t="s">
        <v>124</v>
      </c>
      <c r="B10" s="99">
        <f>IF('EN Pack'!B10=""," ",'EN Pack'!B10)</f>
        <v>18</v>
      </c>
      <c r="C10" s="88" t="s">
        <v>126</v>
      </c>
      <c r="D10" s="98">
        <f>IF('EN Pack'!D10=""," ",'EN Pack'!D10)</f>
        <v>5</v>
      </c>
      <c r="E10" s="87" t="s">
        <v>127</v>
      </c>
    </row>
    <row r="11" spans="1:5" ht="15">
      <c r="A11" s="209" t="s">
        <v>125</v>
      </c>
      <c r="B11" s="89"/>
      <c r="C11" s="127" t="s">
        <v>51</v>
      </c>
      <c r="D11" s="127" t="s">
        <v>52</v>
      </c>
      <c r="E11" s="128" t="s">
        <v>53</v>
      </c>
    </row>
    <row r="12" spans="1:5" ht="15">
      <c r="A12" s="209"/>
      <c r="B12" s="90" t="s">
        <v>131</v>
      </c>
      <c r="C12" s="130" t="s">
        <v>177</v>
      </c>
      <c r="D12" s="130" t="s">
        <v>199</v>
      </c>
      <c r="E12" s="131" t="s">
        <v>200</v>
      </c>
    </row>
    <row r="13" spans="1:5" ht="15">
      <c r="A13" s="209"/>
      <c r="B13" s="90" t="s">
        <v>132</v>
      </c>
      <c r="C13" s="94" t="str">
        <f>IF('EN Pack'!C13=""," ",'EN Pack'!C13)</f>
        <v>195x84x42 mm</v>
      </c>
      <c r="D13" s="94" t="str">
        <f>IF('EN Pack'!D13=""," ",'EN Pack'!D13)</f>
        <v>376x199x85 mm</v>
      </c>
      <c r="E13" s="95" t="str">
        <f>IF('EN Pack'!E13=""," ",'EN Pack'!E13)</f>
        <v>1,2x0,8x1,16 m</v>
      </c>
    </row>
    <row r="14" spans="1:5" ht="15">
      <c r="A14" s="209"/>
      <c r="B14" s="90" t="s">
        <v>133</v>
      </c>
      <c r="C14" s="94" t="str">
        <f>IF('EN Pack'!C14=""," ",'EN Pack'!C14)</f>
        <v>0,67 Kg</v>
      </c>
      <c r="D14" s="94" t="str">
        <f>IF('EN Pack'!D14=""," ",'EN Pack'!D14)</f>
        <v>6,080 kg</v>
      </c>
      <c r="E14" s="95" t="str">
        <f>IF('EN Pack'!E14=""," ",'EN Pack'!E14)</f>
        <v>902 kg</v>
      </c>
    </row>
    <row r="15" spans="1:5" ht="15.6" thickBot="1">
      <c r="A15" s="210"/>
      <c r="B15" s="91" t="s">
        <v>134</v>
      </c>
      <c r="C15" s="96" t="str">
        <f>IF('EN Pack'!C15=""," ",'EN Pack'!C15)</f>
        <v xml:space="preserve"> </v>
      </c>
      <c r="D15" s="96" t="str">
        <f>IF('EN Pack'!D15=""," ",'EN Pack'!D15)</f>
        <v xml:space="preserve"> </v>
      </c>
      <c r="E15" s="97" t="str">
        <f>IF('EN Pack'!E15=""," ",'EN Pack'!E15)</f>
        <v xml:space="preserve"> </v>
      </c>
    </row>
    <row r="16" spans="1:5" ht="16.2" thickBot="1">
      <c r="A16" s="49" t="s">
        <v>36</v>
      </c>
      <c r="B16" s="93">
        <f>IF('EN Pack'!B16=""," ",'EN Pack'!B16)</f>
        <v>76009391</v>
      </c>
      <c r="C16" s="223" t="s">
        <v>309</v>
      </c>
      <c r="D16" s="223"/>
      <c r="E16" s="224"/>
    </row>
    <row r="17" spans="1:5" ht="15.6" thickBot="1">
      <c r="A17" s="50" t="s">
        <v>121</v>
      </c>
      <c r="B17" s="248" t="str">
        <f>IF('EN Pack'!B17=""," ",'EN Pack'!B17)</f>
        <v>210g x 3</v>
      </c>
      <c r="C17" s="249"/>
      <c r="D17" s="250"/>
      <c r="E17" s="251"/>
    </row>
    <row r="18" spans="1:5" ht="15">
      <c r="A18" s="211" t="s">
        <v>122</v>
      </c>
      <c r="B18" s="252" t="s">
        <v>128</v>
      </c>
      <c r="C18" s="253"/>
      <c r="D18" s="254" t="str">
        <f>IF('EN Pack'!D18=""," ",'EN Pack'!D18)</f>
        <v>8410066111459</v>
      </c>
      <c r="E18" s="255"/>
    </row>
    <row r="19" spans="1:5" ht="15">
      <c r="A19" s="211"/>
      <c r="B19" s="256" t="s">
        <v>129</v>
      </c>
      <c r="C19" s="257"/>
      <c r="D19" s="258" t="str">
        <f>IF('EN Pack'!D19=""," ",'EN Pack'!D19)</f>
        <v>8410066115563</v>
      </c>
      <c r="E19" s="259"/>
    </row>
    <row r="20" spans="1:5" ht="15.6" thickBot="1">
      <c r="A20" s="211"/>
      <c r="B20" s="263" t="s">
        <v>130</v>
      </c>
      <c r="C20" s="264"/>
      <c r="D20" s="265" t="str">
        <f>IF('EN Pack'!D20=""," ",'EN Pack'!D20)</f>
        <v>8410066115570</v>
      </c>
      <c r="E20" s="266"/>
    </row>
    <row r="21" spans="1:5" ht="15.6" thickBot="1">
      <c r="A21" s="51" t="s">
        <v>123</v>
      </c>
      <c r="B21" s="260" t="s">
        <v>144</v>
      </c>
      <c r="C21" s="261"/>
      <c r="D21" s="261"/>
      <c r="E21" s="262"/>
    </row>
    <row r="22" spans="1:5" ht="15.6" thickBot="1">
      <c r="A22" s="51" t="s">
        <v>124</v>
      </c>
      <c r="B22" s="99">
        <f>IF('EN Pack'!B22=""," ",'EN Pack'!B22)</f>
        <v>18</v>
      </c>
      <c r="C22" s="88" t="s">
        <v>126</v>
      </c>
      <c r="D22" s="98">
        <f>IF('EN Pack'!D22=""," ",'EN Pack'!D22)</f>
        <v>5</v>
      </c>
      <c r="E22" s="87" t="s">
        <v>127</v>
      </c>
    </row>
    <row r="23" spans="1:5" ht="15">
      <c r="A23" s="209" t="s">
        <v>125</v>
      </c>
      <c r="B23" s="89"/>
      <c r="C23" s="127" t="s">
        <v>51</v>
      </c>
      <c r="D23" s="127" t="s">
        <v>52</v>
      </c>
      <c r="E23" s="128" t="s">
        <v>53</v>
      </c>
    </row>
    <row r="24" spans="1:5" ht="15">
      <c r="A24" s="209"/>
      <c r="B24" s="90" t="s">
        <v>131</v>
      </c>
      <c r="C24" s="130" t="s">
        <v>177</v>
      </c>
      <c r="D24" s="130" t="s">
        <v>199</v>
      </c>
      <c r="E24" s="131" t="s">
        <v>200</v>
      </c>
    </row>
    <row r="25" spans="1:5" ht="15">
      <c r="A25" s="209"/>
      <c r="B25" s="90" t="s">
        <v>132</v>
      </c>
      <c r="C25" s="94" t="str">
        <f>IF('EN Pack'!C25=""," ",'EN Pack'!C25)</f>
        <v>195x84x42 mm</v>
      </c>
      <c r="D25" s="94" t="str">
        <f>IF('EN Pack'!D25=""," ",'EN Pack'!D25)</f>
        <v>376x199x85 mm</v>
      </c>
      <c r="E25" s="95" t="str">
        <f>IF('EN Pack'!E25=""," ",'EN Pack'!E25)</f>
        <v>1,2x0,8x1,16 m</v>
      </c>
    </row>
    <row r="26" spans="1:5" ht="15">
      <c r="A26" s="209"/>
      <c r="B26" s="90" t="s">
        <v>133</v>
      </c>
      <c r="C26" s="94" t="str">
        <f>IF('EN Pack'!C26=""," ",'EN Pack'!C26)</f>
        <v>0,68 Kg</v>
      </c>
      <c r="D26" s="94" t="str">
        <f>IF('EN Pack'!D26=""," ",'EN Pack'!D26)</f>
        <v>6,2 kg</v>
      </c>
      <c r="E26" s="95" t="str">
        <f>IF('EN Pack'!E26=""," ",'EN Pack'!E26)</f>
        <v>910 kg</v>
      </c>
    </row>
    <row r="27" spans="1:5" ht="15.6" thickBot="1">
      <c r="A27" s="210"/>
      <c r="B27" s="91" t="s">
        <v>134</v>
      </c>
      <c r="C27" s="96" t="str">
        <f>IF('EN Pack'!C27=""," ",'EN Pack'!C27)</f>
        <v xml:space="preserve"> </v>
      </c>
      <c r="D27" s="96" t="str">
        <f>IF('EN Pack'!D27=""," ",'EN Pack'!D27)</f>
        <v xml:space="preserve"> </v>
      </c>
      <c r="E27" s="97" t="str">
        <f>IF('EN Pack'!E27=""," ",'EN Pack'!E27)</f>
        <v xml:space="preserve"> </v>
      </c>
    </row>
    <row r="28" spans="1:5" ht="16.5" customHeight="1" thickBot="1">
      <c r="A28" s="49" t="s">
        <v>36</v>
      </c>
      <c r="B28" s="93">
        <f>IF('EN Pack'!B28=""," ",'EN Pack'!B28)</f>
        <v>71363202</v>
      </c>
      <c r="C28" s="223" t="s">
        <v>301</v>
      </c>
      <c r="D28" s="223"/>
      <c r="E28" s="224"/>
    </row>
    <row r="29" spans="1:5" ht="15.6" thickBot="1">
      <c r="A29" s="50" t="s">
        <v>121</v>
      </c>
      <c r="B29" s="248" t="str">
        <f>IF('EN Pack'!B29=""," ",'EN Pack'!B29)</f>
        <v>350 g x 6</v>
      </c>
      <c r="C29" s="249"/>
      <c r="D29" s="250"/>
      <c r="E29" s="251"/>
    </row>
    <row r="30" spans="1:5" ht="15">
      <c r="A30" s="211" t="s">
        <v>122</v>
      </c>
      <c r="B30" s="252" t="s">
        <v>128</v>
      </c>
      <c r="C30" s="253"/>
      <c r="D30" s="254">
        <f>IF('EN Pack'!D30=""," ",'EN Pack'!D30)</f>
        <v>8410066000074</v>
      </c>
      <c r="E30" s="255"/>
    </row>
    <row r="31" spans="1:5" ht="15">
      <c r="A31" s="211"/>
      <c r="B31" s="256" t="s">
        <v>129</v>
      </c>
      <c r="C31" s="257"/>
      <c r="D31" s="258">
        <f>IF('EN Pack'!D31=""," ",'EN Pack'!D31)</f>
        <v>8410066109913</v>
      </c>
      <c r="E31" s="259"/>
    </row>
    <row r="32" spans="1:5" ht="15.6" thickBot="1">
      <c r="A32" s="211"/>
      <c r="B32" s="263" t="s">
        <v>130</v>
      </c>
      <c r="C32" s="264"/>
      <c r="D32" s="265">
        <f>IF('EN Pack'!D32=""," ",'EN Pack'!D32)</f>
        <v>8410066109968</v>
      </c>
      <c r="E32" s="266"/>
    </row>
    <row r="33" spans="1:5" ht="15.6" thickBot="1">
      <c r="A33" s="51" t="s">
        <v>123</v>
      </c>
      <c r="B33" s="260" t="s">
        <v>144</v>
      </c>
      <c r="C33" s="261"/>
      <c r="D33" s="261"/>
      <c r="E33" s="262"/>
    </row>
    <row r="34" spans="1:5" ht="15.6" thickBot="1">
      <c r="A34" s="51" t="s">
        <v>124</v>
      </c>
      <c r="B34" s="99">
        <f>IF('EN Pack'!B34=""," ",'EN Pack'!B34)</f>
        <v>18</v>
      </c>
      <c r="C34" s="88" t="s">
        <v>126</v>
      </c>
      <c r="D34" s="98">
        <f>IF('EN Pack'!D34=""," ",'EN Pack'!D34)</f>
        <v>5</v>
      </c>
      <c r="E34" s="87" t="s">
        <v>127</v>
      </c>
    </row>
    <row r="35" spans="1:5" ht="15">
      <c r="A35" s="209" t="s">
        <v>125</v>
      </c>
      <c r="B35" s="89"/>
      <c r="C35" s="127" t="s">
        <v>51</v>
      </c>
      <c r="D35" s="127" t="s">
        <v>52</v>
      </c>
      <c r="E35" s="128" t="s">
        <v>53</v>
      </c>
    </row>
    <row r="36" spans="1:5" ht="15">
      <c r="A36" s="209"/>
      <c r="B36" s="90" t="s">
        <v>131</v>
      </c>
      <c r="C36" s="130" t="s">
        <v>177</v>
      </c>
      <c r="D36" s="130" t="s">
        <v>199</v>
      </c>
      <c r="E36" s="131" t="s">
        <v>200</v>
      </c>
    </row>
    <row r="37" spans="1:5" ht="15">
      <c r="A37" s="209"/>
      <c r="B37" s="90" t="s">
        <v>132</v>
      </c>
      <c r="C37" s="94" t="str">
        <f>IF('EN Pack'!C37=""," ",'EN Pack'!C37)</f>
        <v>65x40x145 mm</v>
      </c>
      <c r="D37" s="94" t="str">
        <f>IF('EN Pack'!D37=""," ",'EN Pack'!D37)</f>
        <v>205x90x145 mm</v>
      </c>
      <c r="E37" s="95" t="str">
        <f>IF('EN Pack'!E37=""," ",'EN Pack'!E37)</f>
        <v>1,2x0,8x0,99 m</v>
      </c>
    </row>
    <row r="38" spans="1:5" ht="15">
      <c r="A38" s="209"/>
      <c r="B38" s="90" t="s">
        <v>133</v>
      </c>
      <c r="C38" s="94" t="str">
        <f>IF('EN Pack'!C38=""," ",'EN Pack'!C38)</f>
        <v>0,36 kg</v>
      </c>
      <c r="D38" s="94" t="str">
        <f>IF('EN Pack'!D38=""," ",'EN Pack'!D38)</f>
        <v>2,2 kg</v>
      </c>
      <c r="E38" s="95" t="str">
        <f>IF('EN Pack'!E38=""," ",'EN Pack'!E38)</f>
        <v>760 kg</v>
      </c>
    </row>
    <row r="39" spans="1:5" ht="15.6" thickBot="1">
      <c r="A39" s="210"/>
      <c r="B39" s="91" t="s">
        <v>134</v>
      </c>
      <c r="C39" s="96" t="str">
        <f>IF('EN Pack'!C39=""," ",'EN Pack'!C39)</f>
        <v xml:space="preserve"> </v>
      </c>
      <c r="D39" s="96" t="str">
        <f>IF('EN Pack'!D39=""," ",'EN Pack'!D39)</f>
        <v xml:space="preserve"> </v>
      </c>
      <c r="E39" s="97" t="str">
        <f>IF('EN Pack'!E39=""," ",'EN Pack'!E39)</f>
        <v xml:space="preserve"> </v>
      </c>
    </row>
    <row r="40" spans="1:5" ht="16.5" customHeight="1" thickBot="1">
      <c r="A40" s="49" t="s">
        <v>36</v>
      </c>
      <c r="B40" s="93">
        <f>IF('EN Pack'!B40=""," ",'EN Pack'!B40)</f>
        <v>71363207</v>
      </c>
      <c r="C40" s="223" t="s">
        <v>192</v>
      </c>
      <c r="D40" s="223"/>
      <c r="E40" s="224"/>
    </row>
    <row r="41" spans="1:5" ht="15.6" thickBot="1">
      <c r="A41" s="50" t="s">
        <v>121</v>
      </c>
      <c r="B41" s="248" t="str">
        <f>IF('EN Pack'!B41=""," ",'EN Pack'!B41)</f>
        <v>350 g x 27</v>
      </c>
      <c r="C41" s="249"/>
      <c r="D41" s="250"/>
      <c r="E41" s="251"/>
    </row>
    <row r="42" spans="1:5" ht="15">
      <c r="A42" s="211" t="s">
        <v>122</v>
      </c>
      <c r="B42" s="252" t="s">
        <v>128</v>
      </c>
      <c r="C42" s="253"/>
      <c r="D42" s="254">
        <f>IF('EN Pack'!D42=""," ",'EN Pack'!D42)</f>
        <v>8410066000074</v>
      </c>
      <c r="E42" s="255"/>
    </row>
    <row r="43" spans="1:5" ht="15">
      <c r="A43" s="211"/>
      <c r="B43" s="256" t="s">
        <v>129</v>
      </c>
      <c r="C43" s="257"/>
      <c r="D43" s="258">
        <f>IF('EN Pack'!D43=""," ",'EN Pack'!D43)</f>
        <v>8410066116157</v>
      </c>
      <c r="E43" s="259"/>
    </row>
    <row r="44" spans="1:5" ht="15.6" thickBot="1">
      <c r="A44" s="211"/>
      <c r="B44" s="263" t="s">
        <v>130</v>
      </c>
      <c r="C44" s="264"/>
      <c r="D44" s="265">
        <f>IF('EN Pack'!D44=""," ",'EN Pack'!D44)</f>
        <v>8410066116164</v>
      </c>
      <c r="E44" s="266"/>
    </row>
    <row r="45" spans="1:5" ht="15.6" thickBot="1">
      <c r="A45" s="51" t="s">
        <v>123</v>
      </c>
      <c r="B45" s="260" t="s">
        <v>144</v>
      </c>
      <c r="C45" s="261"/>
      <c r="D45" s="261"/>
      <c r="E45" s="262"/>
    </row>
    <row r="46" spans="1:5" ht="15.6" thickBot="1">
      <c r="A46" s="51" t="s">
        <v>124</v>
      </c>
      <c r="B46" s="99">
        <f>IF('EN Pack'!B46=""," ",'EN Pack'!B46)</f>
        <v>18</v>
      </c>
      <c r="C46" s="88" t="s">
        <v>126</v>
      </c>
      <c r="D46" s="98">
        <f>IF('EN Pack'!D46=""," ",'EN Pack'!D46)</f>
        <v>5</v>
      </c>
      <c r="E46" s="87" t="s">
        <v>127</v>
      </c>
    </row>
    <row r="47" spans="1:5" ht="15">
      <c r="A47" s="209" t="s">
        <v>125</v>
      </c>
      <c r="B47" s="89"/>
      <c r="C47" s="127" t="s">
        <v>51</v>
      </c>
      <c r="D47" s="127" t="s">
        <v>52</v>
      </c>
      <c r="E47" s="128" t="s">
        <v>53</v>
      </c>
    </row>
    <row r="48" spans="1:5" ht="15">
      <c r="A48" s="209"/>
      <c r="B48" s="90" t="s">
        <v>131</v>
      </c>
      <c r="C48" s="130" t="s">
        <v>177</v>
      </c>
      <c r="D48" s="130" t="s">
        <v>199</v>
      </c>
      <c r="E48" s="131" t="s">
        <v>200</v>
      </c>
    </row>
    <row r="49" spans="1:5" ht="15">
      <c r="A49" s="209"/>
      <c r="B49" s="90" t="s">
        <v>132</v>
      </c>
      <c r="C49" s="94" t="str">
        <f>IF('EN Pack'!C49=""," ",'EN Pack'!C49)</f>
        <v>65x40x145 mm</v>
      </c>
      <c r="D49" s="94" t="str">
        <f>IF('EN Pack'!D49=""," ",'EN Pack'!D49)</f>
        <v>380x200x145 mm</v>
      </c>
      <c r="E49" s="95" t="str">
        <f>IF('EN Pack'!E49=""," ",'EN Pack'!E49)</f>
        <v>1,2x0,8x1,16 m</v>
      </c>
    </row>
    <row r="50" spans="1:5" ht="15">
      <c r="A50" s="209"/>
      <c r="B50" s="90" t="s">
        <v>133</v>
      </c>
      <c r="C50" s="94" t="str">
        <f>IF('EN Pack'!C50=""," ",'EN Pack'!C50)</f>
        <v>0,36 kg</v>
      </c>
      <c r="D50" s="94" t="str">
        <f>IF('EN Pack'!D50=""," ",'EN Pack'!D50)</f>
        <v>9,92 kg</v>
      </c>
      <c r="E50" s="95" t="str">
        <f>IF('EN Pack'!E50=""," ",'EN Pack'!E50)</f>
        <v>861 kg</v>
      </c>
    </row>
    <row r="51" spans="1:5" ht="15.6" thickBot="1">
      <c r="A51" s="210"/>
      <c r="B51" s="91" t="s">
        <v>134</v>
      </c>
      <c r="C51" s="96" t="str">
        <f>IF('EN Pack'!C51=""," ",'EN Pack'!C51)</f>
        <v xml:space="preserve"> </v>
      </c>
      <c r="D51" s="96" t="str">
        <f>IF('EN Pack'!D51=""," ",'EN Pack'!D51)</f>
        <v xml:space="preserve"> </v>
      </c>
      <c r="E51" s="97" t="str">
        <f>IF('EN Pack'!E51=""," ",'EN Pack'!E51)</f>
        <v xml:space="preserve"> </v>
      </c>
    </row>
    <row r="52" spans="1:5" ht="16.5" customHeight="1" thickBot="1">
      <c r="A52" s="49" t="s">
        <v>36</v>
      </c>
      <c r="B52" s="93">
        <f>IF('EN Pack'!B52=""," ",'EN Pack'!B52)</f>
        <v>71613103</v>
      </c>
      <c r="C52" s="223" t="s">
        <v>250</v>
      </c>
      <c r="D52" s="223"/>
      <c r="E52" s="224"/>
    </row>
    <row r="53" spans="1:5" ht="15.6" thickBot="1">
      <c r="A53" s="50" t="s">
        <v>121</v>
      </c>
      <c r="B53" s="248" t="str">
        <f>IF('EN Pack'!B53=""," ",'EN Pack'!B53)</f>
        <v>780g x12</v>
      </c>
      <c r="C53" s="249"/>
      <c r="D53" s="250"/>
      <c r="E53" s="251"/>
    </row>
    <row r="54" spans="1:5" ht="15">
      <c r="A54" s="211" t="s">
        <v>122</v>
      </c>
      <c r="B54" s="252" t="s">
        <v>128</v>
      </c>
      <c r="C54" s="253"/>
      <c r="D54" s="254" t="str">
        <f>IF('EN Pack'!D54=""," ",'EN Pack'!D54)</f>
        <v>8410066000067</v>
      </c>
      <c r="E54" s="255"/>
    </row>
    <row r="55" spans="1:5" ht="15">
      <c r="A55" s="211"/>
      <c r="B55" s="256" t="s">
        <v>129</v>
      </c>
      <c r="C55" s="257"/>
      <c r="D55" s="258" t="str">
        <f>IF('EN Pack'!D55=""," ",'EN Pack'!D55)</f>
        <v>8410066105649</v>
      </c>
      <c r="E55" s="259"/>
    </row>
    <row r="56" spans="1:5" ht="15.6" thickBot="1">
      <c r="A56" s="211"/>
      <c r="B56" s="263" t="s">
        <v>130</v>
      </c>
      <c r="C56" s="264"/>
      <c r="D56" s="265" t="str">
        <f>IF('EN Pack'!D56=""," ",'EN Pack'!D56)</f>
        <v>8410066107995</v>
      </c>
      <c r="E56" s="266"/>
    </row>
    <row r="57" spans="1:5" ht="15.6" thickBot="1">
      <c r="A57" s="51" t="s">
        <v>123</v>
      </c>
      <c r="B57" s="260" t="s">
        <v>144</v>
      </c>
      <c r="C57" s="261"/>
      <c r="D57" s="261"/>
      <c r="E57" s="262"/>
    </row>
    <row r="58" spans="1:5" ht="15.6" thickBot="1">
      <c r="A58" s="51" t="s">
        <v>124</v>
      </c>
      <c r="B58" s="99">
        <f>IF('EN Pack'!B58=""," ",'EN Pack'!B58)</f>
        <v>18</v>
      </c>
      <c r="C58" s="88" t="s">
        <v>126</v>
      </c>
      <c r="D58" s="98">
        <f>IF('EN Pack'!D58=""," ",'EN Pack'!D58)</f>
        <v>5</v>
      </c>
      <c r="E58" s="87" t="s">
        <v>127</v>
      </c>
    </row>
    <row r="59" spans="1:5" ht="15">
      <c r="A59" s="209" t="s">
        <v>125</v>
      </c>
      <c r="B59" s="89"/>
      <c r="C59" s="127" t="s">
        <v>51</v>
      </c>
      <c r="D59" s="127" t="s">
        <v>52</v>
      </c>
      <c r="E59" s="128" t="s">
        <v>53</v>
      </c>
    </row>
    <row r="60" spans="1:5" ht="15">
      <c r="A60" s="209"/>
      <c r="B60" s="90" t="s">
        <v>131</v>
      </c>
      <c r="C60" s="130" t="s">
        <v>177</v>
      </c>
      <c r="D60" s="130" t="s">
        <v>199</v>
      </c>
      <c r="E60" s="131" t="s">
        <v>200</v>
      </c>
    </row>
    <row r="61" spans="1:5" ht="15">
      <c r="A61" s="209"/>
      <c r="B61" s="90" t="s">
        <v>132</v>
      </c>
      <c r="C61" s="94" t="str">
        <f>IF('EN Pack'!C61=""," ",'EN Pack'!C61)</f>
        <v>80x55x180 mm</v>
      </c>
      <c r="D61" s="94" t="str">
        <f>IF('EN Pack'!D61=""," ",'EN Pack'!D61)</f>
        <v>338x180x180,2 mm</v>
      </c>
      <c r="E61" s="95" t="str">
        <f>IF('EN Pack'!E61=""," ",'EN Pack'!E61)</f>
        <v>1,2x0,8x1,05 m</v>
      </c>
    </row>
    <row r="62" spans="1:5" ht="15">
      <c r="A62" s="209"/>
      <c r="B62" s="90" t="s">
        <v>133</v>
      </c>
      <c r="C62" s="94" t="str">
        <f>IF('EN Pack'!C62=""," ",'EN Pack'!C62)</f>
        <v>0,81 kg</v>
      </c>
      <c r="D62" s="94" t="str">
        <f>IF('EN Pack'!D62=""," ",'EN Pack'!D62)</f>
        <v>9,772 kg</v>
      </c>
      <c r="E62" s="95" t="str">
        <f>IF('EN Pack'!E62=""," ",'EN Pack'!E62)</f>
        <v>716 kg</v>
      </c>
    </row>
    <row r="63" spans="1:5" ht="15.6" thickBot="1">
      <c r="A63" s="210"/>
      <c r="B63" s="91" t="s">
        <v>134</v>
      </c>
      <c r="C63" s="96" t="str">
        <f>IF('EN Pack'!C63=""," ",'EN Pack'!C63)</f>
        <v xml:space="preserve"> </v>
      </c>
      <c r="D63" s="96" t="str">
        <f>IF('EN Pack'!D63=""," ",'EN Pack'!D63)</f>
        <v xml:space="preserve"> </v>
      </c>
      <c r="E63" s="97" t="str">
        <f>IF('EN Pack'!E63=""," ",'EN Pack'!E63)</f>
        <v xml:space="preserve"> </v>
      </c>
    </row>
    <row r="64" spans="1:5" ht="16.5" customHeight="1" thickBot="1">
      <c r="A64" s="49" t="s">
        <v>36</v>
      </c>
      <c r="B64" s="93">
        <f>IF('EN Pack'!B64=""," ",'EN Pack'!B64)</f>
        <v>71613104</v>
      </c>
      <c r="C64" s="223" t="s">
        <v>319</v>
      </c>
      <c r="D64" s="223"/>
      <c r="E64" s="224"/>
    </row>
    <row r="65" spans="1:5" ht="15.6" thickBot="1">
      <c r="A65" s="50" t="s">
        <v>121</v>
      </c>
      <c r="B65" s="248" t="str">
        <f>IF('EN Pack'!B65=""," ",'EN Pack'!B65)</f>
        <v>780g x6</v>
      </c>
      <c r="C65" s="249"/>
      <c r="D65" s="250"/>
      <c r="E65" s="251"/>
    </row>
    <row r="66" spans="1:5" ht="15">
      <c r="A66" s="211" t="s">
        <v>122</v>
      </c>
      <c r="B66" s="252" t="s">
        <v>128</v>
      </c>
      <c r="C66" s="253"/>
      <c r="D66" s="254" t="str">
        <f>IF('EN Pack'!D66=""," ",'EN Pack'!D66)</f>
        <v>8410066000067</v>
      </c>
      <c r="E66" s="255"/>
    </row>
    <row r="67" spans="1:5" ht="15">
      <c r="A67" s="211"/>
      <c r="B67" s="256" t="s">
        <v>129</v>
      </c>
      <c r="C67" s="257"/>
      <c r="D67" s="258" t="str">
        <f>IF('EN Pack'!D67=""," ",'EN Pack'!D67)</f>
        <v>8410066107377</v>
      </c>
      <c r="E67" s="259"/>
    </row>
    <row r="68" spans="1:5" ht="15.6" thickBot="1">
      <c r="A68" s="211"/>
      <c r="B68" s="263" t="s">
        <v>130</v>
      </c>
      <c r="C68" s="264"/>
      <c r="D68" s="265">
        <f>IF('EN Pack'!D68=""," ",'EN Pack'!D68)</f>
        <v>8410066108015</v>
      </c>
      <c r="E68" s="266"/>
    </row>
    <row r="69" spans="1:5" ht="15.6" thickBot="1">
      <c r="A69" s="151" t="s">
        <v>123</v>
      </c>
      <c r="B69" s="260" t="s">
        <v>144</v>
      </c>
      <c r="C69" s="261"/>
      <c r="D69" s="261"/>
      <c r="E69" s="262"/>
    </row>
    <row r="70" spans="1:5" ht="15.6" thickBot="1">
      <c r="A70" s="151" t="s">
        <v>124</v>
      </c>
      <c r="B70" s="99">
        <f>IF('EN Pack'!B70=""," ",'EN Pack'!B70)</f>
        <v>18</v>
      </c>
      <c r="C70" s="88" t="s">
        <v>126</v>
      </c>
      <c r="D70" s="153">
        <f>IF('EN Pack'!D70=""," ",'EN Pack'!D70)</f>
        <v>5</v>
      </c>
      <c r="E70" s="152" t="s">
        <v>127</v>
      </c>
    </row>
    <row r="71" spans="1:5" ht="15">
      <c r="A71" s="209" t="s">
        <v>125</v>
      </c>
      <c r="B71" s="89"/>
      <c r="C71" s="127" t="s">
        <v>51</v>
      </c>
      <c r="D71" s="127" t="s">
        <v>52</v>
      </c>
      <c r="E71" s="128" t="s">
        <v>53</v>
      </c>
    </row>
    <row r="72" spans="1:5" ht="15">
      <c r="A72" s="209"/>
      <c r="B72" s="90" t="s">
        <v>131</v>
      </c>
      <c r="C72" s="130" t="s">
        <v>177</v>
      </c>
      <c r="D72" s="130" t="s">
        <v>199</v>
      </c>
      <c r="E72" s="131" t="s">
        <v>200</v>
      </c>
    </row>
    <row r="73" spans="1:5" ht="15">
      <c r="A73" s="209"/>
      <c r="B73" s="90" t="s">
        <v>132</v>
      </c>
      <c r="C73" s="94" t="str">
        <f>IF('EN Pack'!C73=""," ",'EN Pack'!C73)</f>
        <v>80x55x180 mm</v>
      </c>
      <c r="D73" s="94" t="str">
        <f>IF('EN Pack'!D73=""," ",'EN Pack'!D73)</f>
        <v>250x110x190 mm</v>
      </c>
      <c r="E73" s="95" t="str">
        <f>IF('EN Pack'!E73=""," ",'EN Pack'!E73)</f>
        <v>1,2x0,8x1,05 m</v>
      </c>
    </row>
    <row r="74" spans="1:5" ht="15">
      <c r="A74" s="209"/>
      <c r="B74" s="90" t="s">
        <v>133</v>
      </c>
      <c r="C74" s="94" t="str">
        <f>IF('EN Pack'!C74=""," ",'EN Pack'!C74)</f>
        <v>0,82 kg</v>
      </c>
      <c r="D74" s="94" t="str">
        <f>IF('EN Pack'!D74=""," ",'EN Pack'!D74)</f>
        <v>4,940 kg</v>
      </c>
      <c r="E74" s="95" t="str">
        <f>IF('EN Pack'!E74=""," ",'EN Pack'!E74)</f>
        <v>796 kg</v>
      </c>
    </row>
    <row r="75" spans="1:5" ht="15.6" thickBot="1">
      <c r="A75" s="210"/>
      <c r="B75" s="91" t="s">
        <v>134</v>
      </c>
      <c r="C75" s="96" t="str">
        <f>IF('EN Pack'!C75=""," ",'EN Pack'!C75)</f>
        <v xml:space="preserve"> </v>
      </c>
      <c r="D75" s="96" t="str">
        <f>IF('EN Pack'!D75=""," ",'EN Pack'!D75)</f>
        <v xml:space="preserve"> </v>
      </c>
      <c r="E75" s="97" t="str">
        <f>IF('EN Pack'!E75=""," ",'EN Pack'!E75)</f>
        <v xml:space="preserve"> </v>
      </c>
    </row>
    <row r="76" spans="1:5" ht="16.2" thickBot="1">
      <c r="A76" s="49" t="s">
        <v>36</v>
      </c>
      <c r="B76" s="93">
        <f>IF('EN Pack'!B76=""," ",'EN Pack'!B76)</f>
        <v>76002451</v>
      </c>
      <c r="C76" s="223" t="s">
        <v>236</v>
      </c>
      <c r="D76" s="223"/>
      <c r="E76" s="224"/>
    </row>
    <row r="77" spans="1:5" ht="15.6" thickBot="1">
      <c r="A77" s="50" t="s">
        <v>121</v>
      </c>
      <c r="B77" s="248" t="str">
        <f>IF('EN Pack'!B77=""," ",'EN Pack'!B77)</f>
        <v>6 x (4x350g)</v>
      </c>
      <c r="C77" s="249"/>
      <c r="D77" s="250"/>
      <c r="E77" s="251"/>
    </row>
    <row r="78" spans="1:5" ht="15">
      <c r="A78" s="211" t="s">
        <v>122</v>
      </c>
      <c r="B78" s="252" t="s">
        <v>128</v>
      </c>
      <c r="C78" s="253"/>
      <c r="D78" s="254">
        <f>IF('EN Pack'!D78=""," ",'EN Pack'!D78)</f>
        <v>8410066122509</v>
      </c>
      <c r="E78" s="255"/>
    </row>
    <row r="79" spans="1:5" ht="15">
      <c r="A79" s="211"/>
      <c r="B79" s="256" t="s">
        <v>129</v>
      </c>
      <c r="C79" s="257"/>
      <c r="D79" s="258">
        <f>IF('EN Pack'!D79=""," ",'EN Pack'!D79)</f>
        <v>8410066122516</v>
      </c>
      <c r="E79" s="259"/>
    </row>
    <row r="80" spans="1:5" ht="15.6" thickBot="1">
      <c r="A80" s="211"/>
      <c r="B80" s="263" t="s">
        <v>130</v>
      </c>
      <c r="C80" s="264"/>
      <c r="D80" s="265">
        <f>IF('EN Pack'!D80=""," ",'EN Pack'!D80)</f>
        <v>8410066122523</v>
      </c>
      <c r="E80" s="266"/>
    </row>
    <row r="81" spans="1:5" ht="15.6" thickBot="1">
      <c r="A81" s="51" t="s">
        <v>123</v>
      </c>
      <c r="B81" s="260" t="s">
        <v>144</v>
      </c>
      <c r="C81" s="261"/>
      <c r="D81" s="261"/>
      <c r="E81" s="262"/>
    </row>
    <row r="82" spans="1:5" ht="15.6" thickBot="1">
      <c r="A82" s="51" t="s">
        <v>124</v>
      </c>
      <c r="B82" s="99">
        <f>IF('EN Pack'!B82=""," ",'EN Pack'!B82)</f>
        <v>18</v>
      </c>
      <c r="C82" s="88" t="s">
        <v>126</v>
      </c>
      <c r="D82" s="98">
        <f>IF('EN Pack'!D82=""," ",'EN Pack'!D82)</f>
        <v>5</v>
      </c>
      <c r="E82" s="87" t="s">
        <v>127</v>
      </c>
    </row>
    <row r="83" spans="1:5" ht="15">
      <c r="A83" s="209" t="s">
        <v>125</v>
      </c>
      <c r="B83" s="89"/>
      <c r="C83" s="127" t="s">
        <v>51</v>
      </c>
      <c r="D83" s="127" t="s">
        <v>52</v>
      </c>
      <c r="E83" s="128" t="s">
        <v>53</v>
      </c>
    </row>
    <row r="84" spans="1:5" ht="15">
      <c r="A84" s="209"/>
      <c r="B84" s="90" t="s">
        <v>131</v>
      </c>
      <c r="C84" s="130" t="s">
        <v>177</v>
      </c>
      <c r="D84" s="130" t="s">
        <v>199</v>
      </c>
      <c r="E84" s="131" t="s">
        <v>200</v>
      </c>
    </row>
    <row r="85" spans="1:5" ht="15">
      <c r="A85" s="209"/>
      <c r="B85" s="90" t="s">
        <v>132</v>
      </c>
      <c r="C85" s="94" t="str">
        <f>IF('EN Pack'!C85=""," ",'EN Pack'!C85)</f>
        <v>130x80x135 mm</v>
      </c>
      <c r="D85" s="94" t="str">
        <f>IF('EN Pack'!D85=""," ",'EN Pack'!D85)</f>
        <v>265x250x145 mm</v>
      </c>
      <c r="E85" s="95" t="str">
        <f>IF('EN Pack'!E85=""," ",'EN Pack'!E85)</f>
        <v>1,2x0,8x1,16 m</v>
      </c>
    </row>
    <row r="86" spans="1:5" ht="15">
      <c r="A86" s="209"/>
      <c r="B86" s="90" t="s">
        <v>133</v>
      </c>
      <c r="C86" s="94" t="str">
        <f>IF('EN Pack'!C86=""," ",'EN Pack'!C86)</f>
        <v>1,46 kg</v>
      </c>
      <c r="D86" s="94" t="str">
        <f>IF('EN Pack'!D86=""," ",'EN Pack'!D86)</f>
        <v>8,77 kg</v>
      </c>
      <c r="E86" s="95" t="str">
        <f>IF('EN Pack'!E86=""," ",'EN Pack'!E86)</f>
        <v>763,34 kg</v>
      </c>
    </row>
    <row r="87" spans="1:5" ht="15.6" thickBot="1">
      <c r="A87" s="210"/>
      <c r="B87" s="91" t="s">
        <v>134</v>
      </c>
      <c r="C87" s="96" t="str">
        <f>IF('EN Pack'!C87=""," ",'EN Pack'!C87)</f>
        <v xml:space="preserve"> </v>
      </c>
      <c r="D87" s="96" t="str">
        <f>IF('EN Pack'!D87=""," ",'EN Pack'!D87)</f>
        <v xml:space="preserve"> </v>
      </c>
      <c r="E87" s="97" t="str">
        <f>IF('EN Pack'!E87=""," ",'EN Pack'!E87)</f>
        <v xml:space="preserve"> </v>
      </c>
    </row>
    <row r="88" spans="1:5" ht="16.2" thickBot="1">
      <c r="A88" s="49" t="s">
        <v>36</v>
      </c>
      <c r="B88" s="93">
        <v>76009392</v>
      </c>
      <c r="C88" s="223" t="s">
        <v>249</v>
      </c>
      <c r="D88" s="223"/>
      <c r="E88" s="224"/>
    </row>
    <row r="89" spans="1:5" ht="15.6" thickBot="1">
      <c r="A89" s="50" t="s">
        <v>121</v>
      </c>
      <c r="B89" s="248" t="str">
        <f>IF('EN Pack'!B89=""," ",'EN Pack'!B89)</f>
        <v>(3x210)x9</v>
      </c>
      <c r="C89" s="249"/>
      <c r="D89" s="250"/>
      <c r="E89" s="251"/>
    </row>
    <row r="90" spans="1:5" ht="15">
      <c r="A90" s="211" t="s">
        <v>122</v>
      </c>
      <c r="B90" s="252" t="s">
        <v>128</v>
      </c>
      <c r="C90" s="253"/>
      <c r="D90" s="254">
        <f>IF('EN Pack'!D90=""," ",'EN Pack'!D90)</f>
        <v>8410666111459</v>
      </c>
      <c r="E90" s="255"/>
    </row>
    <row r="91" spans="1:5" ht="15">
      <c r="A91" s="211"/>
      <c r="B91" s="256" t="s">
        <v>129</v>
      </c>
      <c r="C91" s="257"/>
      <c r="D91" s="258">
        <f>IF('EN Pack'!D91=""," ",'EN Pack'!D91)</f>
        <v>8410066122486</v>
      </c>
      <c r="E91" s="259"/>
    </row>
    <row r="92" spans="1:5" ht="15.6" thickBot="1">
      <c r="A92" s="211"/>
      <c r="B92" s="263" t="s">
        <v>130</v>
      </c>
      <c r="C92" s="264"/>
      <c r="D92" s="265">
        <f>IF('EN Pack'!D92=""," ",'EN Pack'!D92)</f>
        <v>8410066122493</v>
      </c>
      <c r="E92" s="266"/>
    </row>
    <row r="93" spans="1:5" ht="15.6" thickBot="1">
      <c r="A93" s="51" t="s">
        <v>123</v>
      </c>
      <c r="B93" s="260" t="s">
        <v>144</v>
      </c>
      <c r="C93" s="261"/>
      <c r="D93" s="261"/>
      <c r="E93" s="262"/>
    </row>
    <row r="94" spans="1:5" ht="15.6" thickBot="1">
      <c r="A94" s="51" t="s">
        <v>124</v>
      </c>
      <c r="B94" s="99">
        <f>IF('EN Pack'!B94=""," ",'EN Pack'!B94)</f>
        <v>18</v>
      </c>
      <c r="C94" s="88" t="s">
        <v>126</v>
      </c>
      <c r="D94" s="98">
        <f>IF('EN Pack'!D94=""," ",'EN Pack'!D94)</f>
        <v>5</v>
      </c>
      <c r="E94" s="87" t="s">
        <v>127</v>
      </c>
    </row>
    <row r="95" spans="1:5" ht="15">
      <c r="A95" s="209" t="s">
        <v>125</v>
      </c>
      <c r="B95" s="89"/>
      <c r="C95" s="127" t="s">
        <v>51</v>
      </c>
      <c r="D95" s="127" t="s">
        <v>52</v>
      </c>
      <c r="E95" s="128" t="s">
        <v>53</v>
      </c>
    </row>
    <row r="96" spans="1:5" ht="15">
      <c r="A96" s="209"/>
      <c r="B96" s="90" t="s">
        <v>131</v>
      </c>
      <c r="C96" s="130" t="s">
        <v>177</v>
      </c>
      <c r="D96" s="130" t="s">
        <v>199</v>
      </c>
      <c r="E96" s="131" t="s">
        <v>200</v>
      </c>
    </row>
    <row r="97" spans="1:5" ht="15">
      <c r="A97" s="209"/>
      <c r="B97" s="90" t="s">
        <v>132</v>
      </c>
      <c r="C97" s="94" t="str">
        <f>IF('EN Pack'!C97=""," ",'EN Pack'!C97)</f>
        <v>195x42x84 mm</v>
      </c>
      <c r="D97" s="94" t="str">
        <f>IF('EN Pack'!D97=""," ",'EN Pack'!D97)</f>
        <v>800x600x915 mm</v>
      </c>
      <c r="E97" s="95" t="str">
        <f>IF('EN Pack'!E97=""," ",'EN Pack'!E97)</f>
        <v>1,2x0,8x1,06 m</v>
      </c>
    </row>
    <row r="98" spans="1:5" ht="15">
      <c r="A98" s="209"/>
      <c r="B98" s="90" t="s">
        <v>133</v>
      </c>
      <c r="C98" s="94" t="str">
        <f>IF('EN Pack'!C98=""," ",'EN Pack'!C98)</f>
        <v>0,67kg</v>
      </c>
      <c r="D98" s="94" t="str">
        <f>IF('EN Pack'!D98=""," ",'EN Pack'!D98)</f>
        <v>343,32 kg</v>
      </c>
      <c r="E98" s="95" t="str">
        <f>IF('EN Pack'!E98=""," ",'EN Pack'!E98)</f>
        <v>713,84 kg</v>
      </c>
    </row>
    <row r="99" spans="1:5" ht="15.6" thickBot="1">
      <c r="A99" s="210"/>
      <c r="B99" s="91" t="s">
        <v>134</v>
      </c>
      <c r="C99" s="96" t="str">
        <f>IF('EN Pack'!C99=""," ",'EN Pack'!C99)</f>
        <v xml:space="preserve"> </v>
      </c>
      <c r="D99" s="96" t="str">
        <f>IF('EN Pack'!D99=""," ",'EN Pack'!D99)</f>
        <v xml:space="preserve"> </v>
      </c>
      <c r="E99" s="97" t="str">
        <f>IF('EN Pack'!E99=""," ",'EN Pack'!E99)</f>
        <v xml:space="preserve"> </v>
      </c>
    </row>
    <row r="100" spans="1:5" ht="16.2" thickBot="1">
      <c r="A100" s="49" t="s">
        <v>36</v>
      </c>
      <c r="B100" s="93">
        <f>IF('EN Pack'!B100=""," ",'EN Pack'!B100)</f>
        <v>76009392</v>
      </c>
      <c r="C100" s="223" t="s">
        <v>308</v>
      </c>
      <c r="D100" s="223"/>
      <c r="E100" s="224"/>
    </row>
    <row r="101" spans="1:5" ht="15.6" thickBot="1">
      <c r="A101" s="50" t="s">
        <v>121</v>
      </c>
      <c r="B101" s="248" t="str">
        <f>IF('EN Pack'!B101=""," ",'EN Pack'!B101)</f>
        <v>(3x210)x9</v>
      </c>
      <c r="C101" s="249"/>
      <c r="D101" s="250"/>
      <c r="E101" s="251"/>
    </row>
    <row r="102" spans="1:5" ht="15">
      <c r="A102" s="211" t="s">
        <v>122</v>
      </c>
      <c r="B102" s="252" t="s">
        <v>128</v>
      </c>
      <c r="C102" s="253"/>
      <c r="D102" s="254">
        <f>IF('EN Pack'!D102=""," ",'EN Pack'!D102)</f>
        <v>8410666111459</v>
      </c>
      <c r="E102" s="255"/>
    </row>
    <row r="103" spans="1:5" ht="15">
      <c r="A103" s="211"/>
      <c r="B103" s="256" t="s">
        <v>129</v>
      </c>
      <c r="C103" s="257"/>
      <c r="D103" s="258">
        <f>IF('EN Pack'!D103=""," ",'EN Pack'!D103)</f>
        <v>8410066122486</v>
      </c>
      <c r="E103" s="259"/>
    </row>
    <row r="104" spans="1:5" ht="15.6" thickBot="1">
      <c r="A104" s="211"/>
      <c r="B104" s="263" t="s">
        <v>130</v>
      </c>
      <c r="C104" s="264"/>
      <c r="D104" s="265">
        <f>IF('EN Pack'!D104=""," ",'EN Pack'!D104)</f>
        <v>8410066122493</v>
      </c>
      <c r="E104" s="266"/>
    </row>
    <row r="105" spans="1:5" ht="15.6" thickBot="1">
      <c r="A105" s="51" t="s">
        <v>123</v>
      </c>
      <c r="B105" s="260" t="s">
        <v>144</v>
      </c>
      <c r="C105" s="261"/>
      <c r="D105" s="261"/>
      <c r="E105" s="262"/>
    </row>
    <row r="106" spans="1:5" ht="15.6" thickBot="1">
      <c r="A106" s="51" t="s">
        <v>124</v>
      </c>
      <c r="B106" s="99">
        <f>IF('EN Pack'!B106=""," ",'EN Pack'!B106)</f>
        <v>18</v>
      </c>
      <c r="C106" s="88" t="s">
        <v>126</v>
      </c>
      <c r="D106" s="98">
        <f>IF('EN Pack'!D106=""," ",'EN Pack'!D106)</f>
        <v>5</v>
      </c>
      <c r="E106" s="87" t="s">
        <v>127</v>
      </c>
    </row>
    <row r="107" spans="1:5" ht="15">
      <c r="A107" s="209" t="s">
        <v>125</v>
      </c>
      <c r="B107" s="89"/>
      <c r="C107" s="127" t="s">
        <v>51</v>
      </c>
      <c r="D107" s="127" t="s">
        <v>52</v>
      </c>
      <c r="E107" s="128" t="s">
        <v>53</v>
      </c>
    </row>
    <row r="108" spans="1:5" ht="15">
      <c r="A108" s="209"/>
      <c r="B108" s="90" t="s">
        <v>131</v>
      </c>
      <c r="C108" s="130" t="s">
        <v>177</v>
      </c>
      <c r="D108" s="130" t="s">
        <v>199</v>
      </c>
      <c r="E108" s="131" t="s">
        <v>200</v>
      </c>
    </row>
    <row r="109" spans="1:5" ht="15">
      <c r="A109" s="209"/>
      <c r="B109" s="90" t="s">
        <v>132</v>
      </c>
      <c r="C109" s="94" t="str">
        <f>IF('EN Pack'!C109=""," ",'EN Pack'!C109)</f>
        <v>195x42x84 mm</v>
      </c>
      <c r="D109" s="94" t="str">
        <f>IF('EN Pack'!D109=""," ",'EN Pack'!D109)</f>
        <v>800x600x915 mm</v>
      </c>
      <c r="E109" s="95" t="str">
        <f>IF('EN Pack'!E109=""," ",'EN Pack'!E109)</f>
        <v>1,2x0,8x1,06 m</v>
      </c>
    </row>
    <row r="110" spans="1:5" ht="15">
      <c r="A110" s="209"/>
      <c r="B110" s="90" t="s">
        <v>133</v>
      </c>
      <c r="C110" s="94" t="str">
        <f>IF('EN Pack'!C110=""," ",'EN Pack'!C110)</f>
        <v>0,68kg</v>
      </c>
      <c r="D110" s="94" t="str">
        <f>IF('EN Pack'!D110=""," ",'EN Pack'!D110)</f>
        <v>346,2 kg</v>
      </c>
      <c r="E110" s="95" t="str">
        <f>IF('EN Pack'!E110=""," ",'EN Pack'!E110)</f>
        <v>719,6 kg</v>
      </c>
    </row>
    <row r="111" spans="1:5" ht="15.6" thickBot="1">
      <c r="A111" s="210"/>
      <c r="B111" s="91" t="s">
        <v>134</v>
      </c>
      <c r="C111" s="96" t="str">
        <f>IF('EN Pack'!C111=""," ",'EN Pack'!C111)</f>
        <v xml:space="preserve"> </v>
      </c>
      <c r="D111" s="96" t="str">
        <f>IF('EN Pack'!D111=""," ",'EN Pack'!D111)</f>
        <v xml:space="preserve"> </v>
      </c>
      <c r="E111" s="97" t="str">
        <f>IF('EN Pack'!E111=""," ",'EN Pack'!E111)</f>
        <v xml:space="preserve"> </v>
      </c>
    </row>
    <row r="112" spans="1:5" ht="16.2" thickBot="1">
      <c r="A112" s="49" t="s">
        <v>36</v>
      </c>
      <c r="B112" s="93">
        <f>IF('EN Pack'!B112=""," ",'EN Pack'!B112)</f>
        <v>71933100</v>
      </c>
      <c r="C112" s="223" t="s">
        <v>259</v>
      </c>
      <c r="D112" s="223"/>
      <c r="E112" s="224"/>
    </row>
    <row r="113" spans="1:5" ht="15.6" thickBot="1">
      <c r="A113" s="50" t="s">
        <v>121</v>
      </c>
      <c r="B113" s="248" t="str">
        <f>IF('EN Pack'!B113=""," ",'EN Pack'!B113)</f>
        <v>265g x 27</v>
      </c>
      <c r="C113" s="249"/>
      <c r="D113" s="250"/>
      <c r="E113" s="251"/>
    </row>
    <row r="114" spans="1:5" ht="15">
      <c r="A114" s="211" t="s">
        <v>122</v>
      </c>
      <c r="B114" s="252" t="s">
        <v>128</v>
      </c>
      <c r="C114" s="253"/>
      <c r="D114" s="254">
        <f>IF('EN Pack'!D114=""," ",'EN Pack'!D114)</f>
        <v>8410066121229</v>
      </c>
      <c r="E114" s="255"/>
    </row>
    <row r="115" spans="1:5" ht="15">
      <c r="A115" s="211"/>
      <c r="B115" s="256" t="s">
        <v>129</v>
      </c>
      <c r="C115" s="257"/>
      <c r="D115" s="258">
        <f>IF('EN Pack'!D115=""," ",'EN Pack'!D115)</f>
        <v>8410066121236</v>
      </c>
      <c r="E115" s="259"/>
    </row>
    <row r="116" spans="1:5" ht="15.6" thickBot="1">
      <c r="A116" s="211"/>
      <c r="B116" s="263" t="s">
        <v>130</v>
      </c>
      <c r="C116" s="264"/>
      <c r="D116" s="265">
        <f>IF('EN Pack'!D116=""," ",'EN Pack'!D116)</f>
        <v>8410066121243</v>
      </c>
      <c r="E116" s="266"/>
    </row>
    <row r="117" spans="1:5" ht="15.6" thickBot="1">
      <c r="A117" s="51" t="s">
        <v>123</v>
      </c>
      <c r="B117" s="260" t="s">
        <v>144</v>
      </c>
      <c r="C117" s="261"/>
      <c r="D117" s="261"/>
      <c r="E117" s="262"/>
    </row>
    <row r="118" spans="1:5" ht="15.6" thickBot="1">
      <c r="A118" s="51" t="s">
        <v>124</v>
      </c>
      <c r="B118" s="99">
        <f>IF('EN Pack'!B118=""," ",'EN Pack'!B118)</f>
        <v>18</v>
      </c>
      <c r="C118" s="88" t="s">
        <v>126</v>
      </c>
      <c r="D118" s="98">
        <f>IF('EN Pack'!D118=""," ",'EN Pack'!D118)</f>
        <v>5</v>
      </c>
      <c r="E118" s="87" t="s">
        <v>127</v>
      </c>
    </row>
    <row r="119" spans="1:5" ht="15">
      <c r="A119" s="209" t="s">
        <v>125</v>
      </c>
      <c r="B119" s="89"/>
      <c r="C119" s="127" t="s">
        <v>51</v>
      </c>
      <c r="D119" s="127" t="s">
        <v>52</v>
      </c>
      <c r="E119" s="128" t="s">
        <v>53</v>
      </c>
    </row>
    <row r="120" spans="1:5" ht="15">
      <c r="A120" s="209"/>
      <c r="B120" s="90" t="s">
        <v>131</v>
      </c>
      <c r="C120" s="130" t="s">
        <v>177</v>
      </c>
      <c r="D120" s="130" t="s">
        <v>199</v>
      </c>
      <c r="E120" s="131" t="s">
        <v>200</v>
      </c>
    </row>
    <row r="121" spans="1:5" ht="15">
      <c r="A121" s="209"/>
      <c r="B121" s="90" t="s">
        <v>132</v>
      </c>
      <c r="C121" s="94" t="str">
        <f>IF('EN Pack'!C121=""," ",'EN Pack'!C121)</f>
        <v>65x40x107 mm</v>
      </c>
      <c r="D121" s="94" t="str">
        <f>IF('EN Pack'!D121=""," ",'EN Pack'!D121)</f>
        <v>390x200x112 mm</v>
      </c>
      <c r="E121" s="95" t="str">
        <f>IF('EN Pack'!E121=""," ",'EN Pack'!E121)</f>
        <v>1,2x0,8x1,15 m</v>
      </c>
    </row>
    <row r="122" spans="1:5" ht="15">
      <c r="A122" s="209"/>
      <c r="B122" s="90" t="s">
        <v>133</v>
      </c>
      <c r="C122" s="94" t="str">
        <f>IF('EN Pack'!C122=""," ",'EN Pack'!C122)</f>
        <v>0,28 kg</v>
      </c>
      <c r="D122" s="94" t="str">
        <f>IF('EN Pack'!D122=""," ",'EN Pack'!D122)</f>
        <v>7,49 kg</v>
      </c>
      <c r="E122" s="95" t="str">
        <f>IF('EN Pack'!E122=""," ",'EN Pack'!E122)</f>
        <v>836 kg</v>
      </c>
    </row>
    <row r="123" spans="1:5" ht="15.6" thickBot="1">
      <c r="A123" s="210"/>
      <c r="B123" s="91" t="s">
        <v>134</v>
      </c>
      <c r="C123" s="96" t="str">
        <f>IF('EN Pack'!C123=""," ",'EN Pack'!C123)</f>
        <v xml:space="preserve"> </v>
      </c>
      <c r="D123" s="96" t="str">
        <f>IF('EN Pack'!D123=""," ",'EN Pack'!D123)</f>
        <v xml:space="preserve"> </v>
      </c>
      <c r="E123" s="97" t="str">
        <f>IF('EN Pack'!E123=""," ",'EN Pack'!E123)</f>
        <v xml:space="preserve"> </v>
      </c>
    </row>
    <row r="124" spans="1:5" ht="16.2" thickBot="1">
      <c r="A124" s="49" t="s">
        <v>36</v>
      </c>
      <c r="B124" s="93">
        <f>IF('EN Pack'!B124=""," ",'EN Pack'!B124)</f>
        <v>76003377</v>
      </c>
      <c r="C124" s="223" t="s">
        <v>276</v>
      </c>
      <c r="D124" s="223"/>
      <c r="E124" s="224"/>
    </row>
    <row r="125" spans="1:5" ht="15.6" thickBot="1">
      <c r="A125" s="50" t="s">
        <v>121</v>
      </c>
      <c r="B125" s="248" t="str">
        <f>IF('EN Pack'!B125=""," ",'EN Pack'!B125)</f>
        <v>(3x265g) x 9</v>
      </c>
      <c r="C125" s="249"/>
      <c r="D125" s="250"/>
      <c r="E125" s="251"/>
    </row>
    <row r="126" spans="1:5" ht="15">
      <c r="A126" s="211" t="s">
        <v>122</v>
      </c>
      <c r="B126" s="252" t="s">
        <v>128</v>
      </c>
      <c r="C126" s="253"/>
      <c r="D126" s="254">
        <f>IF('EN Pack'!D126=""," ",'EN Pack'!D126)</f>
        <v>8410066123155</v>
      </c>
      <c r="E126" s="255"/>
    </row>
    <row r="127" spans="1:5" ht="15">
      <c r="A127" s="211"/>
      <c r="B127" s="256" t="s">
        <v>129</v>
      </c>
      <c r="C127" s="257"/>
      <c r="D127" s="258">
        <f>IF('EN Pack'!D127=""," ",'EN Pack'!D127)</f>
        <v>8410066123162</v>
      </c>
      <c r="E127" s="259"/>
    </row>
    <row r="128" spans="1:5" ht="15.6" thickBot="1">
      <c r="A128" s="211"/>
      <c r="B128" s="263" t="s">
        <v>130</v>
      </c>
      <c r="C128" s="264"/>
      <c r="D128" s="265">
        <f>IF('EN Pack'!D128=""," ",'EN Pack'!D128)</f>
        <v>8410066123179</v>
      </c>
      <c r="E128" s="266"/>
    </row>
    <row r="129" spans="1:5" ht="15.6" thickBot="1">
      <c r="A129" s="51" t="s">
        <v>123</v>
      </c>
      <c r="B129" s="260" t="s">
        <v>144</v>
      </c>
      <c r="C129" s="261"/>
      <c r="D129" s="261"/>
      <c r="E129" s="262"/>
    </row>
    <row r="130" spans="1:5" ht="15.6" thickBot="1">
      <c r="A130" s="51" t="s">
        <v>124</v>
      </c>
      <c r="B130" s="99">
        <f>IF('EN Pack'!B130=""," ",'EN Pack'!B130)</f>
        <v>18</v>
      </c>
      <c r="C130" s="88" t="s">
        <v>126</v>
      </c>
      <c r="D130" s="98">
        <f>IF('EN Pack'!D130=""," ",'EN Pack'!D130)</f>
        <v>5</v>
      </c>
      <c r="E130" s="87" t="s">
        <v>127</v>
      </c>
    </row>
    <row r="131" spans="1:5" ht="15">
      <c r="A131" s="209" t="s">
        <v>125</v>
      </c>
      <c r="B131" s="89"/>
      <c r="C131" s="127" t="s">
        <v>51</v>
      </c>
      <c r="D131" s="127" t="s">
        <v>52</v>
      </c>
      <c r="E131" s="128" t="s">
        <v>53</v>
      </c>
    </row>
    <row r="132" spans="1:5" ht="15">
      <c r="A132" s="209"/>
      <c r="B132" s="90" t="s">
        <v>131</v>
      </c>
      <c r="C132" s="130" t="s">
        <v>177</v>
      </c>
      <c r="D132" s="130" t="s">
        <v>199</v>
      </c>
      <c r="E132" s="131" t="s">
        <v>200</v>
      </c>
    </row>
    <row r="133" spans="1:5" ht="15">
      <c r="A133" s="209"/>
      <c r="B133" s="90" t="s">
        <v>132</v>
      </c>
      <c r="C133" s="94" t="str">
        <f>IF('EN Pack'!C133=""," ",'EN Pack'!C133)</f>
        <v>190x40x107 mm</v>
      </c>
      <c r="D133" s="94" t="str">
        <f>IF('EN Pack'!D133=""," ",'EN Pack'!D133)</f>
        <v>390x200x112 mm</v>
      </c>
      <c r="E133" s="95" t="str">
        <f>IF('EN Pack'!E133=""," ",'EN Pack'!E133)</f>
        <v>1,2x0,8x1,158 m</v>
      </c>
    </row>
    <row r="134" spans="1:5" ht="15">
      <c r="A134" s="209"/>
      <c r="B134" s="90" t="s">
        <v>133</v>
      </c>
      <c r="C134" s="94" t="str">
        <f>IF('EN Pack'!C134=""," ",'EN Pack'!C134)</f>
        <v>0,83 kg</v>
      </c>
      <c r="D134" s="94" t="str">
        <f>IF('EN Pack'!D134=""," ",'EN Pack'!D134)</f>
        <v>7,58 kg</v>
      </c>
      <c r="E134" s="95" t="str">
        <f>IF('EN Pack'!E134=""," ",'EN Pack'!E134)</f>
        <v>840,64 kg</v>
      </c>
    </row>
    <row r="135" spans="1:5" ht="15.6" thickBot="1">
      <c r="A135" s="210"/>
      <c r="B135" s="91" t="s">
        <v>134</v>
      </c>
      <c r="C135" s="96" t="str">
        <f>IF('EN Pack'!C135=""," ",'EN Pack'!C135)</f>
        <v xml:space="preserve"> </v>
      </c>
      <c r="D135" s="96" t="str">
        <f>IF('EN Pack'!D135=""," ",'EN Pack'!D135)</f>
        <v xml:space="preserve"> </v>
      </c>
      <c r="E135" s="97" t="str">
        <f>IF('EN Pack'!E135=""," ",'EN Pack'!E135)</f>
        <v xml:space="preserve"> </v>
      </c>
    </row>
    <row r="136" spans="1:5" ht="16.2" thickBot="1">
      <c r="A136" s="49" t="s">
        <v>36</v>
      </c>
      <c r="B136" s="93">
        <f>IF('EN Pack'!B136=""," ",'EN Pack'!B136)</f>
        <v>76003338</v>
      </c>
      <c r="C136" s="223" t="s">
        <v>282</v>
      </c>
      <c r="D136" s="223"/>
      <c r="E136" s="224"/>
    </row>
    <row r="137" spans="1:5" ht="15.6" thickBot="1">
      <c r="A137" s="50" t="s">
        <v>121</v>
      </c>
      <c r="B137" s="248" t="str">
        <f>IF('EN Pack'!B137=""," ",'EN Pack'!B137)</f>
        <v>(3x350g)x9</v>
      </c>
      <c r="C137" s="249"/>
      <c r="D137" s="250"/>
      <c r="E137" s="251"/>
    </row>
    <row r="138" spans="1:5" ht="15">
      <c r="A138" s="211" t="s">
        <v>122</v>
      </c>
      <c r="B138" s="252" t="s">
        <v>128</v>
      </c>
      <c r="C138" s="253"/>
      <c r="D138" s="254">
        <f>IF('EN Pack'!D138=""," ",'EN Pack'!D138)</f>
        <v>8410066123209</v>
      </c>
      <c r="E138" s="255"/>
    </row>
    <row r="139" spans="1:5" ht="15">
      <c r="A139" s="211"/>
      <c r="B139" s="256" t="s">
        <v>129</v>
      </c>
      <c r="C139" s="257"/>
      <c r="D139" s="258">
        <f>IF('EN Pack'!D139=""," ",'EN Pack'!D139)</f>
        <v>8410066123216</v>
      </c>
      <c r="E139" s="259"/>
    </row>
    <row r="140" spans="1:5" ht="15.6" thickBot="1">
      <c r="A140" s="211"/>
      <c r="B140" s="263" t="s">
        <v>130</v>
      </c>
      <c r="C140" s="264"/>
      <c r="D140" s="265">
        <f>IF('EN Pack'!D140=""," ",'EN Pack'!D140)</f>
        <v>8410066123223</v>
      </c>
      <c r="E140" s="266"/>
    </row>
    <row r="141" spans="1:5" ht="15.6" thickBot="1">
      <c r="A141" s="51" t="s">
        <v>123</v>
      </c>
      <c r="B141" s="260" t="s">
        <v>144</v>
      </c>
      <c r="C141" s="261"/>
      <c r="D141" s="261"/>
      <c r="E141" s="262"/>
    </row>
    <row r="142" spans="1:5" ht="15.6" thickBot="1">
      <c r="A142" s="51" t="s">
        <v>124</v>
      </c>
      <c r="B142" s="99">
        <f>IF('EN Pack'!B142=""," ",'EN Pack'!B142)</f>
        <v>18</v>
      </c>
      <c r="C142" s="88" t="s">
        <v>126</v>
      </c>
      <c r="D142" s="98">
        <f>IF('EN Pack'!D142=""," ",'EN Pack'!D142)</f>
        <v>5</v>
      </c>
      <c r="E142" s="87" t="s">
        <v>127</v>
      </c>
    </row>
    <row r="143" spans="1:5" ht="15">
      <c r="A143" s="209" t="s">
        <v>125</v>
      </c>
      <c r="B143" s="89"/>
      <c r="C143" s="127" t="s">
        <v>51</v>
      </c>
      <c r="D143" s="127" t="s">
        <v>52</v>
      </c>
      <c r="E143" s="128" t="s">
        <v>53</v>
      </c>
    </row>
    <row r="144" spans="1:5" ht="15">
      <c r="A144" s="209"/>
      <c r="B144" s="90" t="s">
        <v>131</v>
      </c>
      <c r="C144" s="130" t="s">
        <v>177</v>
      </c>
      <c r="D144" s="130" t="s">
        <v>199</v>
      </c>
      <c r="E144" s="131" t="s">
        <v>200</v>
      </c>
    </row>
    <row r="145" spans="1:5" ht="15">
      <c r="A145" s="209"/>
      <c r="B145" s="90" t="s">
        <v>132</v>
      </c>
      <c r="C145" s="94" t="str">
        <f>IF('EN Pack'!C145=""," ",'EN Pack'!C145)</f>
        <v>195x40x140 mm</v>
      </c>
      <c r="D145" s="94" t="str">
        <f>IF('EN Pack'!D145=""," ",'EN Pack'!D145)</f>
        <v>380x200x145 mm</v>
      </c>
      <c r="E145" s="95" t="str">
        <f>IF('EN Pack'!E145=""," ",'EN Pack'!E145)</f>
        <v>1,2x0,8x1,165 m</v>
      </c>
    </row>
    <row r="146" spans="1:5" ht="15">
      <c r="A146" s="209"/>
      <c r="B146" s="90" t="s">
        <v>133</v>
      </c>
      <c r="C146" s="94" t="str">
        <f>IF('EN Pack'!C146=""," ",'EN Pack'!C146)</f>
        <v>1,1 kg</v>
      </c>
      <c r="D146" s="94" t="str">
        <f>IF('EN Pack'!D146=""," ",'EN Pack'!D146)</f>
        <v>9,93 kg</v>
      </c>
      <c r="E146" s="95" t="str">
        <f>IF('EN Pack'!E146=""," ",'EN Pack'!E146)</f>
        <v>856,12 kg</v>
      </c>
    </row>
    <row r="147" spans="1:5" ht="15.6" thickBot="1">
      <c r="A147" s="210"/>
      <c r="B147" s="91" t="s">
        <v>134</v>
      </c>
      <c r="C147" s="96" t="str">
        <f>IF('EN Pack'!C147=""," ",'EN Pack'!C147)</f>
        <v xml:space="preserve"> </v>
      </c>
      <c r="D147" s="96" t="str">
        <f>IF('EN Pack'!D147=""," ",'EN Pack'!D147)</f>
        <v xml:space="preserve"> </v>
      </c>
      <c r="E147" s="97" t="str">
        <f>IF('EN Pack'!E147=""," ",'EN Pack'!E147)</f>
        <v xml:space="preserve"> </v>
      </c>
    </row>
    <row r="148" spans="1:5" ht="16.5" customHeight="1" thickBot="1">
      <c r="A148" s="49" t="s">
        <v>36</v>
      </c>
      <c r="B148" s="93">
        <f>IF('EN Pack'!B148=""," ",'EN Pack'!B148)</f>
        <v>76003602</v>
      </c>
      <c r="C148" s="223" t="s">
        <v>291</v>
      </c>
      <c r="D148" s="223"/>
      <c r="E148" s="224"/>
    </row>
    <row r="149" spans="1:5" ht="15.6" thickBot="1">
      <c r="A149" s="50" t="s">
        <v>121</v>
      </c>
      <c r="B149" s="248" t="str">
        <f>IF('EN Pack'!B149=""," ",'EN Pack'!B149)</f>
        <v>6 x (4x350g)</v>
      </c>
      <c r="C149" s="249"/>
      <c r="D149" s="250"/>
      <c r="E149" s="251"/>
    </row>
    <row r="150" spans="1:5" ht="15">
      <c r="A150" s="211" t="s">
        <v>122</v>
      </c>
      <c r="B150" s="252" t="s">
        <v>128</v>
      </c>
      <c r="C150" s="253"/>
      <c r="D150" s="254">
        <f>IF('EN Pack'!D150=""," ",'EN Pack'!D150)</f>
        <v>8410066123483</v>
      </c>
      <c r="E150" s="255"/>
    </row>
    <row r="151" spans="1:5" ht="15">
      <c r="A151" s="211"/>
      <c r="B151" s="256" t="s">
        <v>129</v>
      </c>
      <c r="C151" s="257"/>
      <c r="D151" s="258">
        <f>IF('EN Pack'!D151=""," ",'EN Pack'!D151)</f>
        <v>8410066123490</v>
      </c>
      <c r="E151" s="259"/>
    </row>
    <row r="152" spans="1:5" ht="15.6" thickBot="1">
      <c r="A152" s="211"/>
      <c r="B152" s="263" t="s">
        <v>130</v>
      </c>
      <c r="C152" s="264"/>
      <c r="D152" s="265">
        <f>IF('EN Pack'!D152=""," ",'EN Pack'!D152)</f>
        <v>8410066123506</v>
      </c>
      <c r="E152" s="266"/>
    </row>
    <row r="153" spans="1:5" ht="15.75" customHeight="1" thickBot="1">
      <c r="A153" s="51" t="s">
        <v>123</v>
      </c>
      <c r="B153" s="260" t="s">
        <v>144</v>
      </c>
      <c r="C153" s="261"/>
      <c r="D153" s="261"/>
      <c r="E153" s="262"/>
    </row>
    <row r="154" spans="1:5" ht="15.6" thickBot="1">
      <c r="A154" s="51" t="s">
        <v>124</v>
      </c>
      <c r="B154" s="99">
        <f>IF('EN Pack'!B154=""," ",'EN Pack'!B154)</f>
        <v>18</v>
      </c>
      <c r="C154" s="88" t="s">
        <v>126</v>
      </c>
      <c r="D154" s="98">
        <f>IF('EN Pack'!D154=""," ",'EN Pack'!D154)</f>
        <v>5</v>
      </c>
      <c r="E154" s="87" t="s">
        <v>127</v>
      </c>
    </row>
    <row r="155" spans="1:5" ht="15">
      <c r="A155" s="209" t="s">
        <v>125</v>
      </c>
      <c r="B155" s="89"/>
      <c r="C155" s="127" t="s">
        <v>51</v>
      </c>
      <c r="D155" s="127" t="s">
        <v>52</v>
      </c>
      <c r="E155" s="128" t="s">
        <v>53</v>
      </c>
    </row>
    <row r="156" spans="1:5" ht="15">
      <c r="A156" s="209"/>
      <c r="B156" s="90" t="s">
        <v>131</v>
      </c>
      <c r="C156" s="130" t="s">
        <v>177</v>
      </c>
      <c r="D156" s="130" t="s">
        <v>199</v>
      </c>
      <c r="E156" s="131" t="s">
        <v>200</v>
      </c>
    </row>
    <row r="157" spans="1:5" ht="15">
      <c r="A157" s="209"/>
      <c r="B157" s="90" t="s">
        <v>132</v>
      </c>
      <c r="C157" s="94" t="str">
        <f>IF('EN Pack'!C157=""," ",'EN Pack'!C157)</f>
        <v>130x80x135 mm</v>
      </c>
      <c r="D157" s="94" t="str">
        <f>IF('EN Pack'!D157=""," ",'EN Pack'!D157)</f>
        <v>265x250x145 mm</v>
      </c>
      <c r="E157" s="95" t="str">
        <f>IF('EN Pack'!E157=""," ",'EN Pack'!E157)</f>
        <v>1,2x0,8x1,16 m</v>
      </c>
    </row>
    <row r="158" spans="1:5" ht="15">
      <c r="A158" s="209"/>
      <c r="B158" s="90" t="s">
        <v>133</v>
      </c>
      <c r="C158" s="94" t="str">
        <f>IF('EN Pack'!C158=""," ",'EN Pack'!C158)</f>
        <v>1,46 kg</v>
      </c>
      <c r="D158" s="94" t="str">
        <f>IF('EN Pack'!D158=""," ",'EN Pack'!D158)</f>
        <v>8,77 kg</v>
      </c>
      <c r="E158" s="95" t="str">
        <f>IF('EN Pack'!E158=""," ",'EN Pack'!E158)</f>
        <v>763,34 kg</v>
      </c>
    </row>
    <row r="159" spans="1:5" ht="15.6" thickBot="1">
      <c r="A159" s="210"/>
      <c r="B159" s="91" t="s">
        <v>134</v>
      </c>
      <c r="C159" s="96" t="str">
        <f>IF('EN Pack'!C159=""," ",'EN Pack'!C159)</f>
        <v xml:space="preserve"> </v>
      </c>
      <c r="D159" s="96" t="str">
        <f>IF('EN Pack'!D159=""," ",'EN Pack'!D159)</f>
        <v xml:space="preserve"> </v>
      </c>
      <c r="E159" s="97" t="str">
        <f>IF('EN Pack'!E159=""," ",'EN Pack'!E159)</f>
        <v xml:space="preserve"> </v>
      </c>
    </row>
    <row r="160" spans="1:5" ht="16.2" thickBot="1">
      <c r="A160" s="49" t="s">
        <v>36</v>
      </c>
      <c r="B160" s="93">
        <f>IF('EN Pack'!B160=""," ",'EN Pack'!B160)</f>
        <v>76006695</v>
      </c>
      <c r="C160" s="223" t="s">
        <v>291</v>
      </c>
      <c r="D160" s="223"/>
      <c r="E160" s="224"/>
    </row>
    <row r="161" spans="1:5" ht="15.6" thickBot="1">
      <c r="A161" s="50" t="s">
        <v>121</v>
      </c>
      <c r="B161" s="248" t="str">
        <f>IF('EN Pack'!B161=""," ",'EN Pack'!B161)</f>
        <v>6 x (4x350g)</v>
      </c>
      <c r="C161" s="249"/>
      <c r="D161" s="250"/>
      <c r="E161" s="251"/>
    </row>
    <row r="162" spans="1:5" ht="15">
      <c r="A162" s="211" t="s">
        <v>122</v>
      </c>
      <c r="B162" s="252" t="s">
        <v>128</v>
      </c>
      <c r="C162" s="253"/>
      <c r="D162" s="254">
        <f>IF('EN Pack'!D162=""," ",'EN Pack'!D162)</f>
        <v>8410066122509</v>
      </c>
      <c r="E162" s="255"/>
    </row>
    <row r="163" spans="1:5" ht="15">
      <c r="A163" s="211"/>
      <c r="B163" s="256" t="s">
        <v>129</v>
      </c>
      <c r="C163" s="257"/>
      <c r="D163" s="258">
        <f>IF('EN Pack'!D163=""," ",'EN Pack'!D163)</f>
        <v>8410066122516</v>
      </c>
      <c r="E163" s="259"/>
    </row>
    <row r="164" spans="1:5" ht="15.6" thickBot="1">
      <c r="A164" s="211"/>
      <c r="B164" s="263" t="s">
        <v>130</v>
      </c>
      <c r="C164" s="264"/>
      <c r="D164" s="265">
        <f>IF('EN Pack'!D164=""," ",'EN Pack'!D164)</f>
        <v>8410066122523</v>
      </c>
      <c r="E164" s="266"/>
    </row>
    <row r="165" spans="1:5" ht="15.6" thickBot="1">
      <c r="A165" s="51" t="s">
        <v>123</v>
      </c>
      <c r="B165" s="260" t="s">
        <v>144</v>
      </c>
      <c r="C165" s="261"/>
      <c r="D165" s="261"/>
      <c r="E165" s="262"/>
    </row>
    <row r="166" spans="1:5" ht="15.6" thickBot="1">
      <c r="A166" s="51" t="s">
        <v>124</v>
      </c>
      <c r="B166" s="99">
        <f>IF('EN Pack'!B166=""," ",'EN Pack'!B166)</f>
        <v>18</v>
      </c>
      <c r="C166" s="88" t="s">
        <v>126</v>
      </c>
      <c r="D166" s="98">
        <f>IF('EN Pack'!D166=""," ",'EN Pack'!D166)</f>
        <v>5</v>
      </c>
      <c r="E166" s="87" t="s">
        <v>127</v>
      </c>
    </row>
    <row r="167" spans="1:5" ht="15">
      <c r="A167" s="209" t="s">
        <v>125</v>
      </c>
      <c r="B167" s="89"/>
      <c r="C167" s="127" t="s">
        <v>51</v>
      </c>
      <c r="D167" s="127" t="s">
        <v>52</v>
      </c>
      <c r="E167" s="128" t="s">
        <v>53</v>
      </c>
    </row>
    <row r="168" spans="1:5" ht="15">
      <c r="A168" s="209"/>
      <c r="B168" s="90" t="s">
        <v>131</v>
      </c>
      <c r="C168" s="130" t="s">
        <v>177</v>
      </c>
      <c r="D168" s="130" t="s">
        <v>199</v>
      </c>
      <c r="E168" s="131" t="s">
        <v>200</v>
      </c>
    </row>
    <row r="169" spans="1:5" ht="15">
      <c r="A169" s="209"/>
      <c r="B169" s="90" t="s">
        <v>132</v>
      </c>
      <c r="C169" s="94" t="str">
        <f>IF('EN Pack'!C169=""," ",'EN Pack'!C169)</f>
        <v>130x80x135 mm</v>
      </c>
      <c r="D169" s="94" t="str">
        <f>IF('EN Pack'!D169=""," ",'EN Pack'!D169)</f>
        <v>265x250x145 mm</v>
      </c>
      <c r="E169" s="95" t="str">
        <f>IF('EN Pack'!E169=""," ",'EN Pack'!E169)</f>
        <v>1,2x0,8x1,16 m</v>
      </c>
    </row>
    <row r="170" spans="1:5" ht="15">
      <c r="A170" s="209"/>
      <c r="B170" s="90" t="s">
        <v>133</v>
      </c>
      <c r="C170" s="94" t="str">
        <f>IF('EN Pack'!C170=""," ",'EN Pack'!C170)</f>
        <v>1,46 kg</v>
      </c>
      <c r="D170" s="94" t="str">
        <f>IF('EN Pack'!D170=""," ",'EN Pack'!D170)</f>
        <v>8,77 kg</v>
      </c>
      <c r="E170" s="95" t="str">
        <f>IF('EN Pack'!E170=""," ",'EN Pack'!E170)</f>
        <v>763,34 kg</v>
      </c>
    </row>
    <row r="171" spans="1:5" ht="15.6" thickBot="1">
      <c r="A171" s="210"/>
      <c r="B171" s="91" t="s">
        <v>134</v>
      </c>
      <c r="C171" s="96" t="str">
        <f>IF('EN Pack'!C171=""," ",'EN Pack'!C171)</f>
        <v xml:space="preserve"> </v>
      </c>
      <c r="D171" s="96" t="str">
        <f>IF('EN Pack'!D171=""," ",'EN Pack'!D171)</f>
        <v xml:space="preserve"> </v>
      </c>
      <c r="E171" s="97" t="str">
        <f>IF('EN Pack'!E171=""," ",'EN Pack'!E171)</f>
        <v xml:space="preserve"> </v>
      </c>
    </row>
  </sheetData>
  <mergeCells count="156">
    <mergeCell ref="A66:A68"/>
    <mergeCell ref="B66:C66"/>
    <mergeCell ref="D66:E66"/>
    <mergeCell ref="B67:C67"/>
    <mergeCell ref="D67:E67"/>
    <mergeCell ref="B68:C68"/>
    <mergeCell ref="D68:E68"/>
    <mergeCell ref="B69:E69"/>
    <mergeCell ref="A71:A75"/>
    <mergeCell ref="D104:E104"/>
    <mergeCell ref="B105:E105"/>
    <mergeCell ref="A107:A111"/>
    <mergeCell ref="B21:E21"/>
    <mergeCell ref="A23:A27"/>
    <mergeCell ref="C100:E100"/>
    <mergeCell ref="B101:E101"/>
    <mergeCell ref="A102:A104"/>
    <mergeCell ref="B102:C102"/>
    <mergeCell ref="D102:E102"/>
    <mergeCell ref="B103:C103"/>
    <mergeCell ref="D103:E103"/>
    <mergeCell ref="B104:C104"/>
    <mergeCell ref="B53:E53"/>
    <mergeCell ref="B57:E57"/>
    <mergeCell ref="A59:A63"/>
    <mergeCell ref="A54:A56"/>
    <mergeCell ref="B54:C54"/>
    <mergeCell ref="D54:E54"/>
    <mergeCell ref="B55:C55"/>
    <mergeCell ref="D55:E55"/>
    <mergeCell ref="B56:C56"/>
    <mergeCell ref="D56:E56"/>
    <mergeCell ref="A42:A44"/>
    <mergeCell ref="A47:A51"/>
    <mergeCell ref="C52:E52"/>
    <mergeCell ref="A11:A15"/>
    <mergeCell ref="C16:E16"/>
    <mergeCell ref="B17:E17"/>
    <mergeCell ref="A18:A20"/>
    <mergeCell ref="B18:C18"/>
    <mergeCell ref="D18:E18"/>
    <mergeCell ref="B19:C19"/>
    <mergeCell ref="D19:E19"/>
    <mergeCell ref="B20:C20"/>
    <mergeCell ref="D20:E20"/>
    <mergeCell ref="B8:C8"/>
    <mergeCell ref="D8:E8"/>
    <mergeCell ref="B80:C80"/>
    <mergeCell ref="D80:E80"/>
    <mergeCell ref="B42:C42"/>
    <mergeCell ref="D42:E42"/>
    <mergeCell ref="B43:C43"/>
    <mergeCell ref="D43:E43"/>
    <mergeCell ref="B44:C44"/>
    <mergeCell ref="D44:E44"/>
    <mergeCell ref="C64:E64"/>
    <mergeCell ref="B65:E65"/>
    <mergeCell ref="C76:E76"/>
    <mergeCell ref="B77:E77"/>
    <mergeCell ref="A78:A80"/>
    <mergeCell ref="B78:C78"/>
    <mergeCell ref="D78:E78"/>
    <mergeCell ref="B79:C79"/>
    <mergeCell ref="D79:E79"/>
    <mergeCell ref="D92:E92"/>
    <mergeCell ref="B2:E2"/>
    <mergeCell ref="B3:E3"/>
    <mergeCell ref="B5:E5"/>
    <mergeCell ref="B9:E9"/>
    <mergeCell ref="C4:E4"/>
    <mergeCell ref="C40:E40"/>
    <mergeCell ref="B41:E41"/>
    <mergeCell ref="B45:E45"/>
    <mergeCell ref="B91:C91"/>
    <mergeCell ref="D91:E91"/>
    <mergeCell ref="C28:E28"/>
    <mergeCell ref="B29:E29"/>
    <mergeCell ref="A6:A8"/>
    <mergeCell ref="B6:C6"/>
    <mergeCell ref="D6:E6"/>
    <mergeCell ref="B7:C7"/>
    <mergeCell ref="D32:E32"/>
    <mergeCell ref="D7:E7"/>
    <mergeCell ref="B93:E93"/>
    <mergeCell ref="A95:A99"/>
    <mergeCell ref="B81:E81"/>
    <mergeCell ref="A83:A87"/>
    <mergeCell ref="C88:E88"/>
    <mergeCell ref="B89:E89"/>
    <mergeCell ref="A90:A92"/>
    <mergeCell ref="B90:C90"/>
    <mergeCell ref="D90:E90"/>
    <mergeCell ref="B92:C92"/>
    <mergeCell ref="A126:A128"/>
    <mergeCell ref="B126:C126"/>
    <mergeCell ref="D126:E126"/>
    <mergeCell ref="B127:C127"/>
    <mergeCell ref="D127:E127"/>
    <mergeCell ref="B128:C128"/>
    <mergeCell ref="C112:E112"/>
    <mergeCell ref="B113:E113"/>
    <mergeCell ref="A114:A116"/>
    <mergeCell ref="B114:C114"/>
    <mergeCell ref="D114:E114"/>
    <mergeCell ref="B115:C115"/>
    <mergeCell ref="D115:E115"/>
    <mergeCell ref="B116:C116"/>
    <mergeCell ref="D116:E116"/>
    <mergeCell ref="B165:E165"/>
    <mergeCell ref="A30:A32"/>
    <mergeCell ref="B30:C30"/>
    <mergeCell ref="D30:E30"/>
    <mergeCell ref="B31:C31"/>
    <mergeCell ref="D31:E31"/>
    <mergeCell ref="B32:C32"/>
    <mergeCell ref="D151:E151"/>
    <mergeCell ref="B152:C152"/>
    <mergeCell ref="D152:E152"/>
    <mergeCell ref="B140:C140"/>
    <mergeCell ref="D140:E140"/>
    <mergeCell ref="B141:E141"/>
    <mergeCell ref="B164:C164"/>
    <mergeCell ref="D164:E164"/>
    <mergeCell ref="B153:E153"/>
    <mergeCell ref="A143:A147"/>
    <mergeCell ref="D128:E128"/>
    <mergeCell ref="B129:E129"/>
    <mergeCell ref="A131:A135"/>
    <mergeCell ref="C136:E136"/>
    <mergeCell ref="B137:E137"/>
    <mergeCell ref="A138:A140"/>
    <mergeCell ref="B125:E125"/>
    <mergeCell ref="A167:A171"/>
    <mergeCell ref="C160:E160"/>
    <mergeCell ref="B161:E161"/>
    <mergeCell ref="A162:A164"/>
    <mergeCell ref="B162:C162"/>
    <mergeCell ref="D162:E162"/>
    <mergeCell ref="B163:C163"/>
    <mergeCell ref="D163:E163"/>
    <mergeCell ref="B33:E33"/>
    <mergeCell ref="A35:A39"/>
    <mergeCell ref="A155:A159"/>
    <mergeCell ref="C148:E148"/>
    <mergeCell ref="B149:E149"/>
    <mergeCell ref="A150:A152"/>
    <mergeCell ref="B150:C150"/>
    <mergeCell ref="D150:E150"/>
    <mergeCell ref="B151:C151"/>
    <mergeCell ref="B138:C138"/>
    <mergeCell ref="D138:E138"/>
    <mergeCell ref="B139:C139"/>
    <mergeCell ref="D139:E139"/>
    <mergeCell ref="B117:E117"/>
    <mergeCell ref="A119:A123"/>
    <mergeCell ref="C124:E124"/>
  </mergeCells>
  <phoneticPr fontId="10" type="noConversion"/>
  <pageMargins left="0.78740157480314965" right="0.23622047244094491" top="0.78740157480314965" bottom="0.78740157480314965" header="0.51181102362204722" footer="0.51181102362204722"/>
  <pageSetup paperSize="9" scale="63" fitToHeight="0" orientation="portrait" r:id="rId1"/>
  <headerFooter alignWithMargins="0">
    <oddFooter>&amp;RPag. &amp;P de &amp;N</oddFooter>
  </headerFooter>
  <rowBreaks count="2" manualBreakCount="2">
    <brk id="63" max="4" man="1"/>
    <brk id="123"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75" zoomScaleNormal="75" zoomScaleSheetLayoutView="75" workbookViewId="0">
      <pane xSplit="1" ySplit="5" topLeftCell="B6" activePane="bottomRight" state="frozen"/>
      <selection pane="topRight" activeCell="B1" sqref="B1"/>
      <selection pane="bottomLeft" activeCell="A6" sqref="A6"/>
      <selection pane="bottomRight" activeCell="A20" sqref="A20"/>
    </sheetView>
  </sheetViews>
  <sheetFormatPr defaultColWidth="9.109375" defaultRowHeight="13.2"/>
  <cols>
    <col min="1" max="1" width="51.5546875" style="1" customWidth="1"/>
    <col min="2" max="2" width="20.6640625" style="1" customWidth="1"/>
    <col min="3" max="3" width="51.6640625" style="1" customWidth="1"/>
    <col min="4" max="4" width="20.6640625" style="1" customWidth="1"/>
    <col min="5" max="16384" width="9.109375" style="1"/>
  </cols>
  <sheetData>
    <row r="1" spans="1:4" ht="15.6" thickBot="1">
      <c r="A1" s="55" t="s">
        <v>160</v>
      </c>
      <c r="B1" s="83" t="str">
        <f>IF('EN Spec'!C1=""," ",'EN Spec'!C1)</f>
        <v>FTPT025_v010</v>
      </c>
      <c r="C1" s="84" t="s">
        <v>135</v>
      </c>
      <c r="D1" s="85">
        <f>IF('EN Spec'!E1=""," ",'EN Spec'!E1)</f>
        <v>42765</v>
      </c>
    </row>
    <row r="2" spans="1:4" ht="71.25" customHeight="1" thickBot="1">
      <c r="B2" s="182" t="s">
        <v>105</v>
      </c>
      <c r="C2" s="267"/>
      <c r="D2" s="268"/>
    </row>
    <row r="3" spans="1:4" ht="18.75" customHeight="1" thickBot="1">
      <c r="A3" s="4" t="s">
        <v>35</v>
      </c>
      <c r="B3" s="272" t="str">
        <f>'ESP Spec'!B3:E3</f>
        <v>TOMATE FRITO BRIK ORLANDO</v>
      </c>
      <c r="C3" s="273"/>
      <c r="D3" s="273"/>
    </row>
    <row r="4" spans="1:4" ht="18" thickBot="1">
      <c r="A4" s="4" t="s">
        <v>18</v>
      </c>
      <c r="B4" s="269" t="str">
        <f>'EN Spec'!B3:E3</f>
        <v>TOMATO FRITO BRIK ORLANDO</v>
      </c>
      <c r="C4" s="270"/>
      <c r="D4" s="271"/>
    </row>
    <row r="5" spans="1:4" ht="17.399999999999999">
      <c r="A5" s="5" t="s">
        <v>85</v>
      </c>
      <c r="B5" s="6" t="s">
        <v>2</v>
      </c>
      <c r="C5" s="5" t="s">
        <v>85</v>
      </c>
      <c r="D5" s="6" t="s">
        <v>2</v>
      </c>
    </row>
    <row r="6" spans="1:4" ht="51" customHeight="1">
      <c r="A6" s="7" t="s">
        <v>99</v>
      </c>
      <c r="B6" s="104" t="s">
        <v>34</v>
      </c>
      <c r="C6" s="8" t="s">
        <v>75</v>
      </c>
      <c r="D6" s="104" t="s">
        <v>34</v>
      </c>
    </row>
    <row r="7" spans="1:4" ht="51" customHeight="1">
      <c r="A7" s="7" t="s">
        <v>98</v>
      </c>
      <c r="B7" s="104" t="s">
        <v>34</v>
      </c>
      <c r="C7" s="7" t="s">
        <v>103</v>
      </c>
      <c r="D7" s="104" t="s">
        <v>34</v>
      </c>
    </row>
    <row r="8" spans="1:4" ht="51" customHeight="1">
      <c r="A8" s="8" t="s">
        <v>97</v>
      </c>
      <c r="B8" s="104" t="s">
        <v>34</v>
      </c>
      <c r="C8" s="8" t="s">
        <v>102</v>
      </c>
      <c r="D8" s="104" t="s">
        <v>34</v>
      </c>
    </row>
    <row r="9" spans="1:4" ht="51" customHeight="1">
      <c r="A9" s="8" t="s">
        <v>66</v>
      </c>
      <c r="B9" s="104" t="s">
        <v>34</v>
      </c>
      <c r="C9" s="7" t="s">
        <v>60</v>
      </c>
      <c r="D9" s="104" t="s">
        <v>34</v>
      </c>
    </row>
    <row r="10" spans="1:4" ht="51" customHeight="1">
      <c r="A10" s="7" t="s">
        <v>96</v>
      </c>
      <c r="B10" s="104" t="s">
        <v>34</v>
      </c>
      <c r="C10" s="7" t="s">
        <v>101</v>
      </c>
      <c r="D10" s="104" t="s">
        <v>34</v>
      </c>
    </row>
    <row r="11" spans="1:4" ht="51" customHeight="1">
      <c r="A11" s="8" t="s">
        <v>67</v>
      </c>
      <c r="B11" s="104" t="s">
        <v>34</v>
      </c>
      <c r="C11" s="7" t="s">
        <v>76</v>
      </c>
      <c r="D11" s="104" t="s">
        <v>34</v>
      </c>
    </row>
    <row r="12" spans="1:4" ht="51" customHeight="1">
      <c r="A12" s="7" t="s">
        <v>68</v>
      </c>
      <c r="B12" s="104" t="s">
        <v>34</v>
      </c>
      <c r="C12" s="7" t="s">
        <v>77</v>
      </c>
      <c r="D12" s="104" t="s">
        <v>34</v>
      </c>
    </row>
    <row r="13" spans="1:4" ht="51" customHeight="1">
      <c r="A13" s="7" t="s">
        <v>104</v>
      </c>
      <c r="B13" s="104" t="s">
        <v>34</v>
      </c>
      <c r="C13" s="9" t="s">
        <v>78</v>
      </c>
      <c r="D13" s="109" t="s">
        <v>34</v>
      </c>
    </row>
    <row r="14" spans="1:4" ht="51" customHeight="1">
      <c r="A14" s="9" t="s">
        <v>143</v>
      </c>
      <c r="B14" s="104" t="s">
        <v>34</v>
      </c>
      <c r="C14" s="8" t="s">
        <v>57</v>
      </c>
      <c r="D14" s="137" t="s">
        <v>193</v>
      </c>
    </row>
    <row r="15" spans="1:4" ht="51" customHeight="1">
      <c r="A15" s="8" t="s">
        <v>72</v>
      </c>
      <c r="B15" s="104" t="s">
        <v>34</v>
      </c>
      <c r="C15" s="8" t="s">
        <v>79</v>
      </c>
      <c r="D15" s="104" t="s">
        <v>34</v>
      </c>
    </row>
    <row r="16" spans="1:4" ht="51" customHeight="1">
      <c r="A16" s="7" t="s">
        <v>69</v>
      </c>
      <c r="B16" s="104" t="s">
        <v>34</v>
      </c>
      <c r="C16" s="8" t="s">
        <v>100</v>
      </c>
      <c r="D16" s="104" t="s">
        <v>34</v>
      </c>
    </row>
    <row r="17" spans="1:5" ht="51" customHeight="1">
      <c r="A17" s="7" t="s">
        <v>120</v>
      </c>
      <c r="B17" s="104" t="s">
        <v>34</v>
      </c>
      <c r="C17" s="8" t="s">
        <v>80</v>
      </c>
      <c r="D17" s="137" t="s">
        <v>193</v>
      </c>
    </row>
    <row r="18" spans="1:5" ht="51" customHeight="1">
      <c r="A18" s="7" t="s">
        <v>70</v>
      </c>
      <c r="B18" s="104" t="s">
        <v>34</v>
      </c>
      <c r="C18" s="8" t="s">
        <v>81</v>
      </c>
      <c r="D18" s="104" t="s">
        <v>34</v>
      </c>
    </row>
    <row r="19" spans="1:5" ht="51" customHeight="1">
      <c r="A19" s="7" t="s">
        <v>71</v>
      </c>
      <c r="B19" s="104" t="s">
        <v>34</v>
      </c>
      <c r="C19" s="8" t="s">
        <v>63</v>
      </c>
      <c r="D19" s="104" t="s">
        <v>34</v>
      </c>
    </row>
    <row r="20" spans="1:5" ht="51" customHeight="1" thickBot="1">
      <c r="A20" s="53"/>
      <c r="B20" s="54"/>
      <c r="C20" s="8" t="s">
        <v>56</v>
      </c>
      <c r="D20" s="104" t="s">
        <v>34</v>
      </c>
    </row>
    <row r="21" spans="1:5" ht="51" customHeight="1">
      <c r="A21" s="10" t="s">
        <v>73</v>
      </c>
      <c r="B21" s="105" t="s">
        <v>34</v>
      </c>
      <c r="C21" s="11" t="s">
        <v>82</v>
      </c>
      <c r="D21" s="106" t="s">
        <v>34</v>
      </c>
    </row>
    <row r="22" spans="1:5" ht="51" customHeight="1">
      <c r="A22" s="8" t="s">
        <v>64</v>
      </c>
      <c r="B22" s="106" t="s">
        <v>34</v>
      </c>
      <c r="C22" s="12" t="s">
        <v>83</v>
      </c>
      <c r="D22" s="158" t="s">
        <v>34</v>
      </c>
    </row>
    <row r="23" spans="1:5" ht="51" customHeight="1">
      <c r="A23" s="13" t="s">
        <v>65</v>
      </c>
      <c r="B23" s="106" t="s">
        <v>34</v>
      </c>
      <c r="C23" s="12" t="s">
        <v>84</v>
      </c>
      <c r="D23" s="104" t="s">
        <v>34</v>
      </c>
    </row>
    <row r="24" spans="1:5" ht="51" customHeight="1" thickBot="1">
      <c r="A24" s="14" t="s">
        <v>74</v>
      </c>
      <c r="B24" s="107" t="s">
        <v>34</v>
      </c>
      <c r="C24" s="15"/>
      <c r="D24" s="108" t="s">
        <v>34</v>
      </c>
    </row>
    <row r="26" spans="1:5" ht="13.8">
      <c r="A26" s="16" t="s">
        <v>113</v>
      </c>
      <c r="B26" s="17"/>
      <c r="C26" s="18"/>
      <c r="D26" s="17"/>
      <c r="E26" s="17"/>
    </row>
    <row r="27" spans="1:5" ht="13.8">
      <c r="A27" s="19" t="s">
        <v>58</v>
      </c>
      <c r="B27" s="17"/>
      <c r="C27" s="20"/>
      <c r="D27" s="17"/>
      <c r="E27" s="17"/>
    </row>
    <row r="28" spans="1:5" ht="13.8">
      <c r="A28" s="21" t="s">
        <v>59</v>
      </c>
      <c r="B28" s="17"/>
      <c r="C28" s="17"/>
      <c r="D28" s="17"/>
      <c r="E28" s="17"/>
    </row>
    <row r="29" spans="1:5">
      <c r="B29" s="22"/>
    </row>
  </sheetData>
  <sheetProtection password="D01D" sheet="1" objects="1" scenarios="1"/>
  <mergeCells count="3">
    <mergeCell ref="B2:D2"/>
    <mergeCell ref="B4:D4"/>
    <mergeCell ref="B3:D3"/>
  </mergeCells>
  <phoneticPr fontId="0" type="noConversion"/>
  <pageMargins left="0.78740157480314965" right="0.23622047244094491" top="0.78740157480314965" bottom="0.78740157480314965" header="0.51181102362204722" footer="0.51181102362204722"/>
  <pageSetup paperSize="9" scale="5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7" workbookViewId="0">
      <selection activeCell="C18" sqref="C18"/>
    </sheetView>
  </sheetViews>
  <sheetFormatPr defaultColWidth="11.44140625" defaultRowHeight="13.2"/>
  <cols>
    <col min="1" max="1" width="7.6640625" bestFit="1" customWidth="1"/>
    <col min="2" max="2" width="10.109375" bestFit="1" customWidth="1"/>
    <col min="3" max="3" width="67.88671875" customWidth="1"/>
  </cols>
  <sheetData>
    <row r="1" spans="1:8">
      <c r="C1" t="str">
        <f>'ESP Spec'!C1</f>
        <v>FTPT025_v010</v>
      </c>
    </row>
    <row r="2" spans="1:8">
      <c r="A2" s="102" t="s">
        <v>139</v>
      </c>
    </row>
    <row r="3" spans="1:8">
      <c r="B3" s="103" t="s">
        <v>140</v>
      </c>
      <c r="C3" s="103"/>
    </row>
    <row r="5" spans="1:8">
      <c r="A5" s="110"/>
      <c r="B5" s="110"/>
      <c r="C5" s="110"/>
      <c r="D5" s="274" t="s">
        <v>141</v>
      </c>
      <c r="E5" s="274"/>
      <c r="F5" s="274"/>
      <c r="G5" s="274"/>
      <c r="H5" s="274"/>
    </row>
    <row r="6" spans="1:8">
      <c r="A6" s="111" t="s">
        <v>136</v>
      </c>
      <c r="B6" s="111" t="s">
        <v>137</v>
      </c>
      <c r="C6" s="111" t="s">
        <v>138</v>
      </c>
      <c r="D6" s="116" t="s">
        <v>149</v>
      </c>
      <c r="E6" s="116" t="s">
        <v>150</v>
      </c>
      <c r="F6" s="116"/>
      <c r="G6" s="116"/>
      <c r="H6" s="116"/>
    </row>
    <row r="7" spans="1:8" ht="26.4">
      <c r="A7" s="100">
        <v>1</v>
      </c>
      <c r="B7" s="101">
        <v>40485</v>
      </c>
      <c r="C7" s="113" t="s">
        <v>194</v>
      </c>
      <c r="D7" s="115" t="s">
        <v>195</v>
      </c>
      <c r="E7" s="115" t="s">
        <v>195</v>
      </c>
      <c r="F7" s="115"/>
      <c r="G7" s="115"/>
      <c r="H7" s="115"/>
    </row>
    <row r="8" spans="1:8">
      <c r="A8" s="100"/>
      <c r="B8" s="101"/>
      <c r="C8" s="113" t="s">
        <v>196</v>
      </c>
      <c r="D8" s="115" t="s">
        <v>195</v>
      </c>
      <c r="E8" s="115" t="s">
        <v>195</v>
      </c>
      <c r="F8" s="115"/>
      <c r="G8" s="115"/>
      <c r="H8" s="115"/>
    </row>
    <row r="9" spans="1:8">
      <c r="A9" s="100">
        <v>2</v>
      </c>
      <c r="B9" s="101">
        <v>41199</v>
      </c>
      <c r="C9" s="138" t="s">
        <v>213</v>
      </c>
      <c r="D9" s="115" t="s">
        <v>195</v>
      </c>
      <c r="E9" s="115" t="s">
        <v>195</v>
      </c>
      <c r="F9" s="115"/>
      <c r="G9" s="115"/>
      <c r="H9" s="115"/>
    </row>
    <row r="10" spans="1:8" ht="39.6">
      <c r="A10" s="100">
        <v>3</v>
      </c>
      <c r="B10" s="101">
        <v>41492</v>
      </c>
      <c r="C10" s="145" t="s">
        <v>235</v>
      </c>
      <c r="D10" s="115" t="s">
        <v>195</v>
      </c>
      <c r="E10" s="115" t="s">
        <v>195</v>
      </c>
      <c r="F10" s="115"/>
      <c r="G10" s="115"/>
      <c r="H10" s="115"/>
    </row>
    <row r="11" spans="1:8">
      <c r="A11" s="100">
        <v>4</v>
      </c>
      <c r="B11" s="101">
        <v>41743</v>
      </c>
      <c r="C11" s="100" t="s">
        <v>274</v>
      </c>
      <c r="D11" s="115" t="s">
        <v>195</v>
      </c>
      <c r="E11" s="115" t="s">
        <v>195</v>
      </c>
      <c r="F11" s="115"/>
      <c r="G11" s="115"/>
      <c r="H11" s="115"/>
    </row>
    <row r="12" spans="1:8">
      <c r="A12" s="100">
        <v>5</v>
      </c>
      <c r="B12" s="101">
        <v>41710</v>
      </c>
      <c r="C12" s="100" t="s">
        <v>289</v>
      </c>
      <c r="D12" s="115" t="s">
        <v>195</v>
      </c>
      <c r="E12" s="115" t="s">
        <v>195</v>
      </c>
      <c r="F12" s="115"/>
      <c r="G12" s="115"/>
      <c r="H12" s="115"/>
    </row>
    <row r="13" spans="1:8">
      <c r="A13" s="100">
        <v>6</v>
      </c>
      <c r="B13" s="101">
        <v>42296</v>
      </c>
      <c r="C13" s="100" t="s">
        <v>294</v>
      </c>
      <c r="D13" s="115" t="s">
        <v>195</v>
      </c>
      <c r="E13" s="115" t="s">
        <v>195</v>
      </c>
      <c r="F13" s="115"/>
      <c r="G13" s="115"/>
      <c r="H13" s="115"/>
    </row>
    <row r="14" spans="1:8">
      <c r="A14" s="100">
        <v>7</v>
      </c>
      <c r="B14" s="101">
        <v>42331</v>
      </c>
      <c r="C14" s="100" t="s">
        <v>297</v>
      </c>
      <c r="D14" s="115" t="s">
        <v>195</v>
      </c>
      <c r="E14" s="115" t="s">
        <v>195</v>
      </c>
      <c r="F14" s="115"/>
      <c r="G14" s="115"/>
      <c r="H14" s="115"/>
    </row>
    <row r="15" spans="1:8" ht="39.6">
      <c r="A15" s="100">
        <v>8</v>
      </c>
      <c r="B15" s="101">
        <v>42696</v>
      </c>
      <c r="C15" s="145" t="s">
        <v>316</v>
      </c>
      <c r="D15" s="147" t="s">
        <v>195</v>
      </c>
      <c r="E15" s="147" t="s">
        <v>195</v>
      </c>
      <c r="F15" s="115"/>
      <c r="G15" s="115"/>
      <c r="H15" s="115"/>
    </row>
    <row r="16" spans="1:8" ht="26.4">
      <c r="A16" s="100">
        <v>9</v>
      </c>
      <c r="B16" s="101">
        <v>42745</v>
      </c>
      <c r="C16" s="145" t="s">
        <v>318</v>
      </c>
      <c r="D16" s="147" t="s">
        <v>195</v>
      </c>
      <c r="E16" s="147" t="s">
        <v>195</v>
      </c>
      <c r="F16" s="115"/>
      <c r="G16" s="115"/>
      <c r="H16" s="115"/>
    </row>
    <row r="17" spans="1:8" ht="52.8">
      <c r="A17" s="100">
        <v>10</v>
      </c>
      <c r="B17" s="101">
        <v>42765</v>
      </c>
      <c r="C17" s="145" t="s">
        <v>328</v>
      </c>
      <c r="D17" s="147" t="s">
        <v>195</v>
      </c>
      <c r="E17" s="147" t="s">
        <v>195</v>
      </c>
      <c r="F17" s="115"/>
      <c r="G17" s="115"/>
      <c r="H17" s="115"/>
    </row>
    <row r="18" spans="1:8">
      <c r="A18" s="100"/>
      <c r="B18" s="100"/>
      <c r="C18" s="100"/>
      <c r="D18" s="115"/>
      <c r="E18" s="115"/>
      <c r="F18" s="115"/>
      <c r="G18" s="115"/>
      <c r="H18" s="115"/>
    </row>
    <row r="19" spans="1:8">
      <c r="A19" s="100"/>
      <c r="B19" s="100"/>
      <c r="C19" s="100"/>
      <c r="D19" s="115"/>
      <c r="E19" s="115"/>
      <c r="F19" s="115"/>
      <c r="G19" s="115"/>
      <c r="H19" s="115"/>
    </row>
    <row r="20" spans="1:8">
      <c r="A20" s="100"/>
      <c r="B20" s="100"/>
      <c r="C20" s="100"/>
      <c r="D20" s="115"/>
      <c r="E20" s="115"/>
      <c r="F20" s="115"/>
      <c r="G20" s="115"/>
      <c r="H20" s="115"/>
    </row>
    <row r="21" spans="1:8">
      <c r="A21" s="100"/>
      <c r="B21" s="100"/>
      <c r="C21" s="100"/>
      <c r="D21" s="115"/>
      <c r="E21" s="115"/>
      <c r="F21" s="115"/>
      <c r="G21" s="115"/>
      <c r="H21" s="115"/>
    </row>
    <row r="22" spans="1:8">
      <c r="A22" s="100"/>
      <c r="B22" s="100"/>
      <c r="C22" s="100"/>
      <c r="D22" s="115"/>
      <c r="E22" s="115"/>
      <c r="F22" s="115"/>
      <c r="G22" s="115"/>
      <c r="H22" s="115"/>
    </row>
    <row r="23" spans="1:8">
      <c r="A23" s="100"/>
      <c r="B23" s="100"/>
      <c r="C23" s="100"/>
      <c r="D23" s="115"/>
      <c r="E23" s="115"/>
      <c r="F23" s="115"/>
      <c r="G23" s="115"/>
      <c r="H23" s="115"/>
    </row>
    <row r="24" spans="1:8">
      <c r="A24" s="100"/>
      <c r="B24" s="100"/>
      <c r="C24" s="100"/>
      <c r="D24" s="115"/>
      <c r="E24" s="115"/>
      <c r="F24" s="115"/>
      <c r="G24" s="115"/>
      <c r="H24" s="115"/>
    </row>
    <row r="25" spans="1:8">
      <c r="A25" s="100"/>
      <c r="B25" s="100"/>
      <c r="C25" s="100"/>
      <c r="D25" s="115"/>
      <c r="E25" s="115"/>
      <c r="F25" s="115"/>
      <c r="G25" s="115"/>
      <c r="H25" s="115"/>
    </row>
    <row r="26" spans="1:8">
      <c r="A26" s="100"/>
      <c r="B26" s="100"/>
      <c r="C26" s="100"/>
      <c r="D26" s="115"/>
      <c r="E26" s="115"/>
      <c r="F26" s="115"/>
      <c r="G26" s="115"/>
      <c r="H26" s="115"/>
    </row>
    <row r="27" spans="1:8">
      <c r="A27" s="100"/>
      <c r="B27" s="100"/>
      <c r="C27" s="100"/>
      <c r="D27" s="115"/>
      <c r="E27" s="115"/>
      <c r="F27" s="115"/>
      <c r="G27" s="115"/>
      <c r="H27" s="115"/>
    </row>
    <row r="28" spans="1:8">
      <c r="A28" s="100"/>
      <c r="B28" s="100"/>
      <c r="C28" s="100"/>
      <c r="D28" s="115"/>
      <c r="E28" s="115"/>
      <c r="F28" s="115"/>
      <c r="G28" s="115"/>
      <c r="H28" s="115"/>
    </row>
    <row r="29" spans="1:8">
      <c r="A29" s="100"/>
      <c r="B29" s="100"/>
      <c r="C29" s="100"/>
      <c r="D29" s="115"/>
      <c r="E29" s="115"/>
      <c r="F29" s="115"/>
      <c r="G29" s="115"/>
      <c r="H29" s="115"/>
    </row>
    <row r="30" spans="1:8">
      <c r="A30" s="100"/>
      <c r="B30" s="100"/>
      <c r="C30" s="100"/>
      <c r="D30" s="115"/>
      <c r="E30" s="115"/>
      <c r="F30" s="115"/>
      <c r="G30" s="115"/>
      <c r="H30" s="115"/>
    </row>
  </sheetData>
  <mergeCells count="1">
    <mergeCell ref="D5:H5"/>
  </mergeCells>
  <phoneticPr fontId="10" type="noConversion"/>
  <pageMargins left="0.75" right="0.75" top="1" bottom="1" header="0" footer="0"/>
  <pageSetup paperSize="9" scale="9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82E8B20B6B39441B3155EADD347F69D" ma:contentTypeVersion="2" ma:contentTypeDescription="Crear nuevo documento." ma:contentTypeScope="" ma:versionID="893050f8e31277c11469b449d88f9722">
  <xsd:schema xmlns:xsd="http://www.w3.org/2001/XMLSchema" xmlns:xs="http://www.w3.org/2001/XMLSchema" xmlns:p="http://schemas.microsoft.com/office/2006/metadata/properties" targetNamespace="http://schemas.microsoft.com/office/2006/metadata/properties" ma:root="true" ma:fieldsID="0a9c6972c388d8950d2ae7e54534f1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DBAFB5-4238-4AA0-9A7B-5A5719AEFE06}">
  <ds:schemaRefs>
    <ds:schemaRef ds:uri="http://schemas.microsoft.com/sharepoint/v3/contenttype/forms"/>
  </ds:schemaRefs>
</ds:datastoreItem>
</file>

<file path=customXml/itemProps2.xml><?xml version="1.0" encoding="utf-8"?>
<ds:datastoreItem xmlns:ds="http://schemas.openxmlformats.org/officeDocument/2006/customXml" ds:itemID="{34B544FC-87F2-476B-ADE8-7DF3359386B7}">
  <ds:schemaRefs>
    <ds:schemaRef ds:uri="http://www.w3.org/XML/1998/namespace"/>
    <ds:schemaRef ds:uri="http://schemas.microsoft.com/office/2006/metadata/propertie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22A354AA-4CB8-4AC0-A39F-03A89C4D1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EN Spec</vt:lpstr>
      <vt:lpstr>ESP Spec</vt:lpstr>
      <vt:lpstr>EN Pack</vt:lpstr>
      <vt:lpstr>ESP Pack</vt:lpstr>
      <vt:lpstr>Allergens EN SP</vt:lpstr>
      <vt:lpstr>Revisiones</vt:lpstr>
      <vt:lpstr>'EN Pack'!Print_Area</vt:lpstr>
      <vt:lpstr>'ESP Pack'!Print_Area</vt:lpstr>
      <vt:lpstr>'EN Pack'!Print_Titles</vt:lpstr>
      <vt:lpstr>'ESP Pack'!Print_Titles</vt:lpstr>
    </vt:vector>
  </TitlesOfParts>
  <Company>HJ Heinz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creator>Johanna Meines</dc:creator>
  <cp:lastModifiedBy>Clar Magdalena Jaume</cp:lastModifiedBy>
  <cp:lastPrinted>2017-01-30T09:17:25Z</cp:lastPrinted>
  <dcterms:created xsi:type="dcterms:W3CDTF">2002-12-09T15:53:24Z</dcterms:created>
  <dcterms:modified xsi:type="dcterms:W3CDTF">2019-06-20T08:58:49Z</dcterms:modified>
</cp:coreProperties>
</file>